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0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<sst xmlns="http://schemas.openxmlformats.org/spreadsheetml/2006/main" count="717" uniqueCount="140">
  <si>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</si>
  <si>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</si>
  <si>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</si>
  <si>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</si>
  <si>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</si>
  <si>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</si>
  <si>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</si>
  <si>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</si>
  <si>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</si>
  <si>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</si>
  <si>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</si>
  <si>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</si>
  <si>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</si>
  <si>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</si>
  <si>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</si>
  <si>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</si>
  <si>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</si>
  <si>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</si>
  <si>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</si>
  <si>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07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</si>
  <si>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</si>
  <si>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</si>
  <si>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</si>
  <si>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</si>
  <si>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</si>
  <si>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</si>
  <si>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</si>
  <si>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</si>
  <si>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</si>
  <si>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</si>
  <si>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</si>
  <si>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</si>
  <si>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</si>
  <si>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</si>
  <si>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</si>
  <si>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</si>
  <si>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</si>
  <si>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</si>
  <si>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</si>
  <si>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</si>
  <si>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</si>
  <si>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</si>
  <si>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</si>
  <si>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</si>
  <si>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Обеспечение проведения выборов и референдумов</t>
  </si>
  <si>
    <t>121</t>
  </si>
  <si>
    <t>244</t>
  </si>
  <si>
    <t>Уплата прочих налогов, сборов и иных платежей</t>
  </si>
  <si>
    <t>852</t>
  </si>
  <si>
    <t>851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</si>
  <si>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</si>
  <si>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</si>
  <si>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</si>
  <si>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</si>
  <si>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</si>
  <si>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</si>
  <si>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</si>
  <si>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</si>
  <si>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</si>
  <si>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</si>
  <si>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</si>
  <si>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</si>
  <si>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</si>
  <si>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</si>
  <si>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</si>
  <si>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</si>
  <si>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</si>
  <si>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</si>
  <si>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</si>
  <si>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</si>
  <si>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</si>
  <si>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</si>
  <si>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</si>
  <si>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</si>
  <si>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</si>
  <si>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</si>
  <si>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</si>
  <si>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</si>
  <si>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01 3 00 10250</t>
  </si>
  <si>
    <t>01 3 00 00000</t>
  </si>
  <si>
    <t>Расходы на проведение выборов и референдумов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</si>
  <si>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</si>
  <si>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</si>
  <si>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</si>
  <si>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</si>
  <si>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</si>
  <si>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</si>
  <si>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</si>
  <si>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</si>
  <si>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</si>
  <si>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02 2 00 10530</t>
  </si>
  <si>
    <t>Культура</t>
  </si>
  <si>
    <t>02 2 00 00000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</si>
  <si>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</si>
  <si>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</si>
  <si>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 xml:space="preserve">Иные межбюджетные трансферты </t>
  </si>
  <si>
    <t>Иные вопросы в области жилищно-коммунального хозяйства</t>
  </si>
  <si>
    <t>Иные вопросы в области национальной экономики</t>
  </si>
  <si>
    <t>Дорожный фонд</t>
  </si>
  <si>
    <t>Национальная экономика</t>
  </si>
  <si>
    <t>Проведение выборов депутатов собрания депутатов муниципального образования</t>
  </si>
  <si>
    <t>Проведение выборов главы муниципального образования</t>
  </si>
  <si>
    <t>Субсидия на обеспечение расчетов за уголь (отопление)</t>
  </si>
  <si>
    <t>43 2 00 71190</t>
  </si>
  <si>
    <t>43 2 00 00000</t>
  </si>
  <si>
    <t>Подпрограмма "Модернизация объектов коммунальной инфраструктуры Алтайского края" на 2014-2020 годы государственной программы Алтайского края "Обеспечение населения Алтайского края жилищно-коммунальными услугами" на 2014-2020 годы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</si>
  <si>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</si>
  <si>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</si>
  <si>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бюджета сельсовета на 2019 год
</t>
  </si>
  <si>
    <t>Ведомственная структура расходов бюджета сельсовета на 2019 год</t>
  </si>
  <si>
    <t xml:space="preserve">Распределение бюджетных ассигнований 
по разделам и подразделам классификации расходов бюджета сельсовета
на 2019 год
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</si>
  <si>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</si>
  <si>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02 5 00 10820</t>
  </si>
  <si>
    <t xml:space="preserve">02 5 00 10820 </t>
  </si>
  <si>
    <t>Дорожное хозяйство (дорожные фонды)</t>
  </si>
  <si>
    <t>09</t>
  </si>
  <si>
    <t>91 0 00 00000</t>
  </si>
  <si>
    <t>91 0 00 67270</t>
  </si>
  <si>
    <t>72 1 00 00000</t>
  </si>
  <si>
    <t>72 0 00 00000</t>
  </si>
  <si>
    <t>Субсидии на софинансирование части расходов местных бюджетов по оплате труда работников муниципальных учреждений</t>
  </si>
  <si>
    <t>Государственная программа Алтайского края "Создание условий для устойчивого исполнения бюджетов муниципальных образований и повышение эффективности бюджетных расходов в Алтайском крае"</t>
  </si>
  <si>
    <t>Подпрограмма "Поддержка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повышение эффективности бюджетных расходов в Алтайском крае"</t>
  </si>
  <si>
    <t>Прочая закупка товаров, работ и услуг</t>
  </si>
  <si>
    <t xml:space="preserve">Прочая закупка товаров, работ и услуг
</t>
  </si>
  <si>
    <t>72 1 00 S0430</t>
  </si>
  <si>
    <t>43 2 00 S1190</t>
  </si>
  <si>
    <t xml:space="preserve">Прочая закупка товаров, работ и услуг </t>
  </si>
  <si>
    <t>Субсидия на обеспечение расчетов за топливно-энергетические ресурсы, потребляемые муниципальными учреждениями</t>
  </si>
  <si>
    <t xml:space="preserve"> ПРИЛОЖЕНИЕ  3                                                    к решению  Собрания депутатов Андроновского  сельсовета «О бюджете Андроновского сельсовета Тюменцевского района Алтайского края на 2019 год»</t>
  </si>
  <si>
    <t>ПРИЛОЖЕНИЕ  4                                                               к решению  Собрания депутатов Андроновского сельсовета «О бюджете Андроновского сельсовета Тюменцевского района Алтайского края на 2019 год»</t>
  </si>
  <si>
    <t>Администрация Андроновского сельсовета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</si>
  <si>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</si>
  <si>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</si>
  <si>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Софинансирование расходов на реализацию проектов развития общественных инфраструктур, основанных на местных инициативах граждан</t>
  </si>
  <si>
    <t>12</t>
  </si>
  <si>
    <t>Другие вопросы в области национальной экономики</t>
  </si>
  <si>
    <t xml:space="preserve">Прочая закупка товаров, работ и услуг для обеспечения государственных (муниципальных) нужд
</t>
  </si>
  <si>
    <t>72 1 01 S0260</t>
  </si>
  <si>
    <t>ПРИЛОЖЕНИЕ 5                                                           к решению   Собрания депутатов Андроновского сельсовета «О бюджете Андроновского сельсовета Тюменцевского района Алтайского края на 2019 год»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</si>
</sst>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[$-FC19]d\ mmmm\ yyyy\ &quot;г.&quot;"/>
    <numFmt numFmtId="181" formatCode="#.##0"/>
    <numFmt numFmtId="182" formatCode="0.000;[Red]0.000"/>
    <numFmt numFmtId="183" formatCode="#.##0.000;[Red]#.##0.000"/>
    <numFmt numFmtId="184" formatCode="0.000000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17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wrapText="1"/>
    </xf>
    <xf numFmtId="0" fontId="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4" xfId="0" applyNumberFormat="1" applyFont="1" applyBorder="1" applyAlignment="1">
      <alignment horizontal="center" wrapText="1"/>
    </xf>
    <xf numFmtId="177" fontId="16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2" fontId="59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21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 wrapText="1"/>
    </xf>
    <xf numFmtId="177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177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wrapText="1"/>
    </xf>
    <xf numFmtId="49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vertical="center" wrapText="1"/>
    </xf>
    <xf numFmtId="0" fontId="1" fillId="33" borderId="15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176" fontId="2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0" xfId="0" applyNumberFormat="1" applyFont="1" applyAlignment="1">
      <alignment horizontal="center" wrapText="1"/>
    </xf>
    <xf numFmtId="0" fontId="2" fillId="3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3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47" t="s">
        <v>129</v>
      </c>
      <c r="C1" s="147"/>
      <c r="D1" s="147"/>
    </row>
    <row r="2" spans="1:4" ht="15.75">
      <c r="A2" s="12"/>
      <c r="B2" s="147"/>
      <c r="C2" s="147"/>
      <c r="D2" s="147"/>
    </row>
    <row r="3" spans="1:4" ht="15.75">
      <c r="A3" s="12"/>
      <c r="B3" s="147"/>
      <c r="C3" s="147"/>
      <c r="D3" s="147"/>
    </row>
    <row r="4" spans="1:5" ht="66.75" customHeight="1">
      <c r="A4" s="12"/>
      <c r="B4" s="147"/>
      <c r="C4" s="147"/>
      <c r="D4" s="147"/>
      <c r="E4" s="24"/>
    </row>
    <row r="5" spans="1:3" ht="15.75">
      <c r="A5" s="12"/>
      <c r="B5" s="19"/>
      <c r="C5" s="19"/>
    </row>
    <row r="6" spans="1:4" ht="47.25" customHeight="1">
      <c r="A6" s="148" t="s">
        <v>110</v>
      </c>
      <c r="B6" s="148"/>
      <c r="C6" s="148"/>
      <c r="D6" s="148"/>
    </row>
    <row r="7" spans="1:5" ht="12.75" customHeight="1" hidden="1">
      <c r="A7" s="148"/>
      <c r="B7" s="148"/>
      <c r="C7" s="148"/>
      <c r="D7" s="148"/>
      <c r="E7" s="25"/>
    </row>
    <row r="8" spans="1:5" ht="12.75" customHeight="1" hidden="1">
      <c r="A8" s="148"/>
      <c r="B8" s="148"/>
      <c r="C8" s="148"/>
      <c r="D8" s="148"/>
      <c r="E8" s="25"/>
    </row>
    <row r="9" spans="1:5" ht="18" customHeight="1">
      <c r="A9" s="18"/>
      <c r="B9" s="18"/>
      <c r="C9" s="18"/>
      <c r="E9" s="25"/>
    </row>
    <row r="10" spans="1:4" ht="12.75" hidden="1">
      <c r="A10" s="1"/>
      <c r="B10" s="4"/>
      <c r="C10" s="159"/>
      <c r="D10" s="159"/>
    </row>
    <row r="11" spans="1:4" ht="12.75" customHeight="1">
      <c r="A11" s="149" t="s">
        <v>2</v>
      </c>
      <c r="B11" s="152"/>
      <c r="C11" s="153"/>
      <c r="D11" s="154" t="s">
        <v>31</v>
      </c>
    </row>
    <row r="12" spans="1:4" ht="25.5" customHeight="1">
      <c r="A12" s="150"/>
      <c r="B12" s="157" t="s">
        <v>4</v>
      </c>
      <c r="C12" s="158"/>
      <c r="D12" s="155"/>
    </row>
    <row r="13" spans="1:4" ht="26.25" customHeight="1" thickBot="1">
      <c r="A13" s="151"/>
      <c r="B13" s="21" t="s">
        <v>5</v>
      </c>
      <c r="C13" s="21" t="s">
        <v>6</v>
      </c>
      <c r="D13" s="156"/>
    </row>
    <row r="14" spans="1:4" ht="13.5" thickBot="1">
      <c r="A14" s="22">
        <v>1</v>
      </c>
      <c r="B14" s="2">
        <v>3</v>
      </c>
      <c r="C14" s="2">
        <v>4</v>
      </c>
      <c r="D14" s="20">
        <v>7</v>
      </c>
    </row>
    <row r="15" spans="1:4" ht="15.75">
      <c r="A15" s="142" t="s">
        <v>21</v>
      </c>
      <c r="B15" s="116" t="s">
        <v>15</v>
      </c>
      <c r="C15" s="136"/>
      <c r="D15" s="137">
        <v>627.8</v>
      </c>
    </row>
    <row r="16" spans="1:4" ht="31.5">
      <c r="A16" s="114" t="s">
        <v>81</v>
      </c>
      <c r="B16" s="116" t="s">
        <v>15</v>
      </c>
      <c r="C16" s="116" t="s">
        <v>16</v>
      </c>
      <c r="D16" s="137">
        <f>'Приложение 4'!G18</f>
        <v>164.7</v>
      </c>
    </row>
    <row r="17" spans="1:4" ht="47.25">
      <c r="A17" s="29" t="s">
        <v>22</v>
      </c>
      <c r="B17" s="6" t="s">
        <v>15</v>
      </c>
      <c r="C17" s="6" t="s">
        <v>17</v>
      </c>
      <c r="D17" s="137">
        <f>'Приложение 4'!G30</f>
        <v>0.1</v>
      </c>
    </row>
    <row r="18" spans="1:4" ht="47.25">
      <c r="A18" s="29" t="s">
        <v>36</v>
      </c>
      <c r="B18" s="6" t="s">
        <v>15</v>
      </c>
      <c r="C18" s="6" t="s">
        <v>18</v>
      </c>
      <c r="D18" s="137">
        <f>'Приложение 4'!G35</f>
        <v>183.10000000000002</v>
      </c>
    </row>
    <row r="19" spans="1:4" ht="15.75" hidden="1">
      <c r="A19" s="5" t="s">
        <v>44</v>
      </c>
      <c r="B19" s="6" t="s">
        <v>15</v>
      </c>
      <c r="C19" s="6" t="s">
        <v>19</v>
      </c>
      <c r="D19" s="137">
        <f>'Приложение 4'!G44</f>
        <v>0</v>
      </c>
    </row>
    <row r="20" spans="1:4" ht="15.75">
      <c r="A20" s="29" t="s">
        <v>23</v>
      </c>
      <c r="B20" s="6" t="s">
        <v>15</v>
      </c>
      <c r="C20" s="6" t="s">
        <v>1</v>
      </c>
      <c r="D20" s="137">
        <f>'Приложение 4'!G55</f>
        <v>1</v>
      </c>
    </row>
    <row r="21" spans="1:4" ht="15.75">
      <c r="A21" s="29" t="s">
        <v>25</v>
      </c>
      <c r="B21" s="6" t="s">
        <v>15</v>
      </c>
      <c r="C21" s="6" t="s">
        <v>29</v>
      </c>
      <c r="D21" s="137">
        <f>'Приложение 4'!G60</f>
        <v>260.3</v>
      </c>
    </row>
    <row r="22" spans="1:4" ht="15.75">
      <c r="A22" s="29" t="s">
        <v>27</v>
      </c>
      <c r="B22" s="6" t="s">
        <v>16</v>
      </c>
      <c r="C22" s="6"/>
      <c r="D22" s="137">
        <f>D23</f>
        <v>50.9</v>
      </c>
    </row>
    <row r="23" spans="1:4" ht="15.75">
      <c r="A23" s="29" t="s">
        <v>30</v>
      </c>
      <c r="B23" s="6" t="s">
        <v>16</v>
      </c>
      <c r="C23" s="6" t="s">
        <v>17</v>
      </c>
      <c r="D23" s="137">
        <f>'Приложение 4'!G80</f>
        <v>50.9</v>
      </c>
    </row>
    <row r="24" spans="1:4" ht="15.75">
      <c r="A24" s="29" t="s">
        <v>99</v>
      </c>
      <c r="B24" s="6" t="s">
        <v>18</v>
      </c>
      <c r="C24" s="6"/>
      <c r="D24" s="137">
        <f>D25</f>
        <v>38.3</v>
      </c>
    </row>
    <row r="25" spans="1:4" ht="15.75">
      <c r="A25" s="29" t="s">
        <v>98</v>
      </c>
      <c r="B25" s="6" t="s">
        <v>18</v>
      </c>
      <c r="C25" s="6" t="s">
        <v>115</v>
      </c>
      <c r="D25" s="137">
        <f>'Приложение 4'!G92</f>
        <v>38.3</v>
      </c>
    </row>
    <row r="26" spans="1:4" ht="15.75">
      <c r="A26" s="29"/>
      <c r="B26" s="6" t="s">
        <v>18</v>
      </c>
      <c r="C26" s="6" t="s">
        <v>135</v>
      </c>
      <c r="D26" s="137">
        <v>95.088</v>
      </c>
    </row>
    <row r="27" spans="1:4" ht="15.75">
      <c r="A27" s="29" t="s">
        <v>82</v>
      </c>
      <c r="B27" s="6" t="s">
        <v>52</v>
      </c>
      <c r="C27" s="6"/>
      <c r="D27" s="137">
        <f>D28</f>
        <v>1</v>
      </c>
    </row>
    <row r="28" spans="1:4" ht="15.75">
      <c r="A28" s="29" t="s">
        <v>83</v>
      </c>
      <c r="B28" s="6" t="s">
        <v>52</v>
      </c>
      <c r="C28" s="6" t="s">
        <v>17</v>
      </c>
      <c r="D28" s="137">
        <f>'Приложение 4'!G103</f>
        <v>1</v>
      </c>
    </row>
    <row r="29" spans="1:4" ht="15.75">
      <c r="A29" s="31" t="s">
        <v>33</v>
      </c>
      <c r="B29" s="6" t="s">
        <v>20</v>
      </c>
      <c r="C29" s="6"/>
      <c r="D29" s="137">
        <f>D30</f>
        <v>144.3</v>
      </c>
    </row>
    <row r="30" spans="1:4" ht="15.75">
      <c r="A30" s="29" t="s">
        <v>0</v>
      </c>
      <c r="B30" s="6" t="s">
        <v>20</v>
      </c>
      <c r="C30" s="6" t="s">
        <v>15</v>
      </c>
      <c r="D30" s="137">
        <f>'Приложение 4'!G105</f>
        <v>144.3</v>
      </c>
    </row>
    <row r="31" spans="2:7" ht="12.75">
      <c r="B31" s="32"/>
      <c r="C31" s="32"/>
      <c r="D31" s="23"/>
      <c r="G31" s="35"/>
    </row>
    <row r="32" spans="2:9" ht="12.75">
      <c r="B32" s="32"/>
      <c r="C32" s="32"/>
      <c r="D32" s="23"/>
      <c r="F32" s="33">
        <f>D15+D22+D25+D29+D27+D26</f>
        <v>957.3879999999999</v>
      </c>
      <c r="I32" s="35"/>
    </row>
    <row r="33" spans="2:4" ht="12.75">
      <c r="B33" s="32"/>
      <c r="C33" s="32"/>
      <c r="D33" s="23"/>
    </row>
    <row r="34" spans="2:4" ht="12.75">
      <c r="B34" s="32"/>
      <c r="C34" s="32"/>
      <c r="D34" s="23"/>
    </row>
    <row r="35" spans="2:4" ht="12.75">
      <c r="B35" s="32"/>
      <c r="C35" s="32"/>
      <c r="D35" s="23"/>
    </row>
    <row r="36" spans="2:4" ht="12.75">
      <c r="B36" s="32"/>
      <c r="C36" s="32"/>
      <c r="D36" s="23"/>
    </row>
    <row r="37" spans="2:4" ht="12.75">
      <c r="B37" s="32"/>
      <c r="C37" s="32"/>
      <c r="D37" s="23"/>
    </row>
    <row r="38" spans="2:4" ht="12.75">
      <c r="B38" s="32"/>
      <c r="C38" s="32"/>
      <c r="D38" s="23"/>
    </row>
    <row r="39" spans="2:4" ht="12.75">
      <c r="B39" s="32"/>
      <c r="C39" s="32"/>
      <c r="D39" s="23"/>
    </row>
    <row r="40" spans="2:4" ht="12.75">
      <c r="B40" s="32"/>
      <c r="C40" s="32"/>
      <c r="D40" s="23"/>
    </row>
    <row r="41" spans="2:4" ht="12.75">
      <c r="B41" s="32"/>
      <c r="C41" s="32"/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zoomScale="90" zoomScaleNormal="90" zoomScalePageLayoutView="0" workbookViewId="0" topLeftCell="A1">
      <selection activeCell="G18" sqref="G18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9.125" style="3" customWidth="1"/>
    <col min="7" max="7" width="15.25390625" style="66" customWidth="1"/>
    <col min="8" max="8" width="12.75390625" style="84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47" t="s">
        <v>130</v>
      </c>
      <c r="D1" s="147"/>
      <c r="E1" s="147"/>
      <c r="F1" s="147"/>
      <c r="G1" s="147"/>
    </row>
    <row r="2" spans="1:7" ht="15.75">
      <c r="A2" s="12"/>
      <c r="B2" s="19"/>
      <c r="C2" s="147"/>
      <c r="D2" s="147"/>
      <c r="E2" s="147"/>
      <c r="F2" s="147"/>
      <c r="G2" s="147"/>
    </row>
    <row r="3" spans="1:7" ht="15.75">
      <c r="A3" s="12"/>
      <c r="B3" s="19"/>
      <c r="C3" s="147"/>
      <c r="D3" s="147"/>
      <c r="E3" s="147"/>
      <c r="F3" s="147"/>
      <c r="G3" s="147"/>
    </row>
    <row r="4" spans="1:7" ht="34.5" customHeight="1">
      <c r="A4" s="12"/>
      <c r="B4" s="19"/>
      <c r="C4" s="147"/>
      <c r="D4" s="147"/>
      <c r="E4" s="147"/>
      <c r="F4" s="147"/>
      <c r="G4" s="147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69" t="s">
        <v>109</v>
      </c>
      <c r="B6" s="169"/>
      <c r="C6" s="169"/>
      <c r="D6" s="169"/>
      <c r="E6" s="169"/>
      <c r="F6" s="169"/>
      <c r="G6" s="72"/>
    </row>
    <row r="7" spans="1:7" ht="2.25" customHeight="1">
      <c r="A7" s="169"/>
      <c r="B7" s="169"/>
      <c r="C7" s="169"/>
      <c r="D7" s="169"/>
      <c r="E7" s="169"/>
      <c r="F7" s="169"/>
      <c r="G7" s="72"/>
    </row>
    <row r="8" spans="1:7" ht="11.25" customHeight="1">
      <c r="A8" s="169"/>
      <c r="B8" s="169"/>
      <c r="C8" s="169"/>
      <c r="D8" s="169"/>
      <c r="E8" s="169"/>
      <c r="F8" s="169"/>
      <c r="G8" s="72"/>
    </row>
    <row r="9" spans="1:6" ht="12.75" hidden="1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60" t="s">
        <v>2</v>
      </c>
      <c r="B11" s="163" t="s">
        <v>3</v>
      </c>
      <c r="C11" s="163"/>
      <c r="D11" s="163"/>
      <c r="E11" s="163"/>
      <c r="F11" s="163"/>
      <c r="G11" s="164" t="s">
        <v>31</v>
      </c>
    </row>
    <row r="12" spans="1:7" ht="25.5" customHeight="1">
      <c r="A12" s="161"/>
      <c r="B12" s="163" t="s">
        <v>34</v>
      </c>
      <c r="C12" s="168" t="s">
        <v>4</v>
      </c>
      <c r="D12" s="168"/>
      <c r="E12" s="168"/>
      <c r="F12" s="168"/>
      <c r="G12" s="165"/>
    </row>
    <row r="13" spans="1:7" ht="53.25" customHeight="1" thickBot="1">
      <c r="A13" s="162"/>
      <c r="B13" s="167"/>
      <c r="C13" s="26" t="s">
        <v>5</v>
      </c>
      <c r="D13" s="26" t="s">
        <v>6</v>
      </c>
      <c r="E13" s="26" t="s">
        <v>7</v>
      </c>
      <c r="F13" s="26" t="s">
        <v>8</v>
      </c>
      <c r="G13" s="166"/>
    </row>
    <row r="14" spans="1:7" ht="13.5" thickBot="1">
      <c r="A14" s="97">
        <v>1</v>
      </c>
      <c r="B14" s="98">
        <v>2</v>
      </c>
      <c r="C14" s="99">
        <v>3</v>
      </c>
      <c r="D14" s="99">
        <v>4</v>
      </c>
      <c r="E14" s="99" t="s">
        <v>13</v>
      </c>
      <c r="F14" s="100">
        <v>6</v>
      </c>
      <c r="G14" s="108">
        <v>7</v>
      </c>
    </row>
    <row r="15" spans="2:6" ht="15.75" hidden="1">
      <c r="B15" s="10"/>
      <c r="C15" s="9"/>
      <c r="D15" s="9"/>
      <c r="E15" s="96"/>
      <c r="F15" s="96"/>
    </row>
    <row r="16" spans="1:7" ht="18.75" customHeight="1">
      <c r="A16" s="11" t="s">
        <v>131</v>
      </c>
      <c r="B16" s="13" t="s">
        <v>9</v>
      </c>
      <c r="C16" s="13"/>
      <c r="D16" s="13"/>
      <c r="E16" s="13"/>
      <c r="F16" s="8"/>
      <c r="G16" s="138">
        <f>G17+G79+G87+G93+G98+G104</f>
        <v>957.3999999999999</v>
      </c>
    </row>
    <row r="17" spans="1:9" ht="19.5" customHeight="1">
      <c r="A17" s="5" t="s">
        <v>21</v>
      </c>
      <c r="B17" s="13" t="s">
        <v>9</v>
      </c>
      <c r="C17" s="6" t="s">
        <v>15</v>
      </c>
      <c r="D17" s="6"/>
      <c r="E17" s="6"/>
      <c r="F17" s="8"/>
      <c r="G17" s="138">
        <v>627.8</v>
      </c>
      <c r="I17" s="113"/>
    </row>
    <row r="18" spans="1:9" ht="31.5">
      <c r="A18" s="5" t="s">
        <v>81</v>
      </c>
      <c r="B18" s="13" t="s">
        <v>9</v>
      </c>
      <c r="C18" s="6" t="s">
        <v>15</v>
      </c>
      <c r="D18" s="6" t="s">
        <v>16</v>
      </c>
      <c r="E18" s="6"/>
      <c r="F18" s="8"/>
      <c r="G18" s="138">
        <f>G19+G24</f>
        <v>164.7</v>
      </c>
      <c r="I18" s="113"/>
    </row>
    <row r="19" spans="1:9" ht="47.25">
      <c r="A19" s="7" t="s">
        <v>35</v>
      </c>
      <c r="B19" s="15" t="s">
        <v>9</v>
      </c>
      <c r="C19" s="8" t="s">
        <v>15</v>
      </c>
      <c r="D19" s="8" t="s">
        <v>16</v>
      </c>
      <c r="E19" s="8" t="s">
        <v>56</v>
      </c>
      <c r="F19" s="8"/>
      <c r="G19" s="139">
        <f>G20</f>
        <v>114.6</v>
      </c>
      <c r="I19" s="113"/>
    </row>
    <row r="20" spans="1:9" ht="31.5">
      <c r="A20" s="7" t="s">
        <v>84</v>
      </c>
      <c r="B20" s="15" t="s">
        <v>9</v>
      </c>
      <c r="C20" s="8" t="s">
        <v>15</v>
      </c>
      <c r="D20" s="8" t="s">
        <v>16</v>
      </c>
      <c r="E20" s="8" t="s">
        <v>55</v>
      </c>
      <c r="F20" s="8"/>
      <c r="G20" s="139">
        <f>G21</f>
        <v>114.6</v>
      </c>
      <c r="I20" s="113"/>
    </row>
    <row r="21" spans="1:9" ht="19.5" customHeight="1">
      <c r="A21" s="7" t="s">
        <v>66</v>
      </c>
      <c r="B21" s="15" t="s">
        <v>9</v>
      </c>
      <c r="C21" s="8" t="s">
        <v>15</v>
      </c>
      <c r="D21" s="8" t="s">
        <v>16</v>
      </c>
      <c r="E21" s="8" t="s">
        <v>57</v>
      </c>
      <c r="F21" s="8"/>
      <c r="G21" s="139">
        <f>G22+G23</f>
        <v>114.6</v>
      </c>
      <c r="I21" s="113"/>
    </row>
    <row r="22" spans="1:9" ht="19.5" customHeight="1">
      <c r="A22" s="7" t="s">
        <v>72</v>
      </c>
      <c r="B22" s="15" t="s">
        <v>9</v>
      </c>
      <c r="C22" s="8" t="s">
        <v>15</v>
      </c>
      <c r="D22" s="8" t="s">
        <v>16</v>
      </c>
      <c r="E22" s="8" t="s">
        <v>57</v>
      </c>
      <c r="F22" s="8" t="s">
        <v>45</v>
      </c>
      <c r="G22" s="139">
        <v>85.7</v>
      </c>
      <c r="I22" s="113"/>
    </row>
    <row r="23" spans="1:9" ht="47.25">
      <c r="A23" s="7" t="s">
        <v>75</v>
      </c>
      <c r="B23" s="15" t="s">
        <v>9</v>
      </c>
      <c r="C23" s="8" t="s">
        <v>15</v>
      </c>
      <c r="D23" s="8" t="s">
        <v>16</v>
      </c>
      <c r="E23" s="8" t="s">
        <v>57</v>
      </c>
      <c r="F23" s="8" t="s">
        <v>74</v>
      </c>
      <c r="G23" s="139">
        <v>28.9</v>
      </c>
      <c r="I23" s="113"/>
    </row>
    <row r="24" spans="1:9" ht="52.5" customHeight="1">
      <c r="A24" s="7" t="s">
        <v>121</v>
      </c>
      <c r="B24" s="15" t="s">
        <v>9</v>
      </c>
      <c r="C24" s="8" t="s">
        <v>15</v>
      </c>
      <c r="D24" s="8" t="s">
        <v>16</v>
      </c>
      <c r="E24" s="8" t="s">
        <v>119</v>
      </c>
      <c r="F24" s="8"/>
      <c r="G24" s="139">
        <f>G25</f>
        <v>50.1</v>
      </c>
      <c r="I24" s="113"/>
    </row>
    <row r="25" spans="1:9" ht="78.75" customHeight="1">
      <c r="A25" s="7" t="s">
        <v>122</v>
      </c>
      <c r="B25" s="15" t="s">
        <v>9</v>
      </c>
      <c r="C25" s="8" t="s">
        <v>15</v>
      </c>
      <c r="D25" s="8" t="s">
        <v>16</v>
      </c>
      <c r="E25" s="8" t="s">
        <v>118</v>
      </c>
      <c r="F25" s="8"/>
      <c r="G25" s="139">
        <f>G27</f>
        <v>50.1</v>
      </c>
      <c r="I25" s="113"/>
    </row>
    <row r="26" spans="1:9" ht="15.75" hidden="1">
      <c r="A26" s="7"/>
      <c r="B26" s="15"/>
      <c r="C26" s="8"/>
      <c r="D26" s="8"/>
      <c r="E26" s="8"/>
      <c r="F26" s="8"/>
      <c r="G26" s="139"/>
      <c r="I26" s="113"/>
    </row>
    <row r="27" spans="1:9" ht="31.5">
      <c r="A27" s="7" t="s">
        <v>120</v>
      </c>
      <c r="B27" s="15" t="s">
        <v>9</v>
      </c>
      <c r="C27" s="8" t="s">
        <v>15</v>
      </c>
      <c r="D27" s="8" t="s">
        <v>16</v>
      </c>
      <c r="E27" s="8" t="s">
        <v>125</v>
      </c>
      <c r="F27" s="8"/>
      <c r="G27" s="139">
        <f>G28+G29</f>
        <v>50.1</v>
      </c>
      <c r="I27" s="113"/>
    </row>
    <row r="28" spans="1:9" ht="15.75">
      <c r="A28" s="7" t="s">
        <v>72</v>
      </c>
      <c r="B28" s="15" t="s">
        <v>9</v>
      </c>
      <c r="C28" s="8" t="s">
        <v>15</v>
      </c>
      <c r="D28" s="8" t="s">
        <v>16</v>
      </c>
      <c r="E28" s="8" t="s">
        <v>125</v>
      </c>
      <c r="F28" s="8" t="s">
        <v>45</v>
      </c>
      <c r="G28" s="139">
        <v>38.5</v>
      </c>
      <c r="I28" s="113"/>
    </row>
    <row r="29" spans="1:9" ht="47.25">
      <c r="A29" s="7" t="s">
        <v>75</v>
      </c>
      <c r="B29" s="15" t="s">
        <v>9</v>
      </c>
      <c r="C29" s="8" t="s">
        <v>15</v>
      </c>
      <c r="D29" s="8" t="s">
        <v>16</v>
      </c>
      <c r="E29" s="8" t="s">
        <v>125</v>
      </c>
      <c r="F29" s="8" t="s">
        <v>74</v>
      </c>
      <c r="G29" s="139">
        <v>11.6</v>
      </c>
      <c r="I29" s="113"/>
    </row>
    <row r="30" spans="1:7" ht="45.75" customHeight="1">
      <c r="A30" s="5" t="s">
        <v>22</v>
      </c>
      <c r="B30" s="13" t="s">
        <v>9</v>
      </c>
      <c r="C30" s="6" t="s">
        <v>15</v>
      </c>
      <c r="D30" s="6" t="s">
        <v>17</v>
      </c>
      <c r="E30" s="6"/>
      <c r="F30" s="8"/>
      <c r="G30" s="139">
        <f>G31</f>
        <v>0.1</v>
      </c>
    </row>
    <row r="31" spans="1:9" ht="46.5" customHeight="1">
      <c r="A31" s="7" t="s">
        <v>35</v>
      </c>
      <c r="B31" s="14">
        <v>303</v>
      </c>
      <c r="C31" s="8" t="s">
        <v>15</v>
      </c>
      <c r="D31" s="8" t="s">
        <v>17</v>
      </c>
      <c r="E31" s="8" t="s">
        <v>56</v>
      </c>
      <c r="F31" s="17"/>
      <c r="G31" s="139">
        <f>G32</f>
        <v>0.1</v>
      </c>
      <c r="I31" s="94"/>
    </row>
    <row r="32" spans="1:7" ht="33" customHeight="1">
      <c r="A32" s="30" t="s">
        <v>41</v>
      </c>
      <c r="B32" s="14">
        <v>303</v>
      </c>
      <c r="C32" s="8" t="s">
        <v>15</v>
      </c>
      <c r="D32" s="8" t="s">
        <v>17</v>
      </c>
      <c r="E32" s="36" t="s">
        <v>55</v>
      </c>
      <c r="F32" s="6"/>
      <c r="G32" s="139">
        <f>G33</f>
        <v>0.1</v>
      </c>
    </row>
    <row r="33" spans="1:7" ht="21" customHeight="1">
      <c r="A33" s="65" t="s">
        <v>40</v>
      </c>
      <c r="B33" s="14">
        <v>303</v>
      </c>
      <c r="C33" s="8" t="s">
        <v>15</v>
      </c>
      <c r="D33" s="8" t="s">
        <v>17</v>
      </c>
      <c r="E33" s="36" t="s">
        <v>54</v>
      </c>
      <c r="F33" s="8"/>
      <c r="G33" s="139">
        <f>G34</f>
        <v>0.1</v>
      </c>
    </row>
    <row r="34" spans="1:7" ht="15.75">
      <c r="A34" s="30" t="s">
        <v>123</v>
      </c>
      <c r="B34" s="14">
        <v>303</v>
      </c>
      <c r="C34" s="8" t="s">
        <v>15</v>
      </c>
      <c r="D34" s="8" t="s">
        <v>17</v>
      </c>
      <c r="E34" s="36" t="s">
        <v>54</v>
      </c>
      <c r="F34" s="8" t="s">
        <v>46</v>
      </c>
      <c r="G34" s="139">
        <v>0.1</v>
      </c>
    </row>
    <row r="35" spans="1:7" ht="48" customHeight="1">
      <c r="A35" s="5" t="s">
        <v>36</v>
      </c>
      <c r="B35" s="16">
        <v>303</v>
      </c>
      <c r="C35" s="6" t="s">
        <v>15</v>
      </c>
      <c r="D35" s="6" t="s">
        <v>18</v>
      </c>
      <c r="E35" s="6"/>
      <c r="F35" s="17"/>
      <c r="G35" s="138">
        <f>G36+G49</f>
        <v>183.10000000000002</v>
      </c>
    </row>
    <row r="36" spans="1:7" ht="48" customHeight="1">
      <c r="A36" s="7" t="s">
        <v>35</v>
      </c>
      <c r="B36" s="14">
        <v>303</v>
      </c>
      <c r="C36" s="8" t="s">
        <v>15</v>
      </c>
      <c r="D36" s="8" t="s">
        <v>18</v>
      </c>
      <c r="E36" s="36" t="s">
        <v>56</v>
      </c>
      <c r="F36" s="17"/>
      <c r="G36" s="139">
        <f>G37</f>
        <v>127.80000000000001</v>
      </c>
    </row>
    <row r="37" spans="1:7" ht="30" customHeight="1">
      <c r="A37" s="7" t="s">
        <v>41</v>
      </c>
      <c r="B37" s="14">
        <v>303</v>
      </c>
      <c r="C37" s="8" t="s">
        <v>15</v>
      </c>
      <c r="D37" s="8" t="s">
        <v>18</v>
      </c>
      <c r="E37" s="36" t="s">
        <v>55</v>
      </c>
      <c r="F37" s="17"/>
      <c r="G37" s="139">
        <f>G38</f>
        <v>127.80000000000001</v>
      </c>
    </row>
    <row r="38" spans="1:7" ht="15.75">
      <c r="A38" s="65" t="s">
        <v>40</v>
      </c>
      <c r="B38" s="14">
        <v>303</v>
      </c>
      <c r="C38" s="8" t="s">
        <v>15</v>
      </c>
      <c r="D38" s="8" t="s">
        <v>18</v>
      </c>
      <c r="E38" s="36" t="s">
        <v>54</v>
      </c>
      <c r="F38" s="17"/>
      <c r="G38" s="139">
        <f>G39+G41+G42+G43+G40</f>
        <v>127.80000000000001</v>
      </c>
    </row>
    <row r="39" spans="1:7" ht="15.75">
      <c r="A39" s="7" t="s">
        <v>72</v>
      </c>
      <c r="B39" s="14">
        <v>303</v>
      </c>
      <c r="C39" s="8" t="s">
        <v>15</v>
      </c>
      <c r="D39" s="8" t="s">
        <v>18</v>
      </c>
      <c r="E39" s="36" t="s">
        <v>54</v>
      </c>
      <c r="F39" s="8" t="s">
        <v>45</v>
      </c>
      <c r="G39" s="139">
        <v>67.9</v>
      </c>
    </row>
    <row r="40" spans="1:7" ht="47.25">
      <c r="A40" s="7" t="s">
        <v>75</v>
      </c>
      <c r="B40" s="14">
        <v>303</v>
      </c>
      <c r="C40" s="8" t="s">
        <v>15</v>
      </c>
      <c r="D40" s="8" t="s">
        <v>18</v>
      </c>
      <c r="E40" s="36" t="s">
        <v>54</v>
      </c>
      <c r="F40" s="8" t="s">
        <v>74</v>
      </c>
      <c r="G40" s="139">
        <v>23.6</v>
      </c>
    </row>
    <row r="41" spans="1:8" ht="18" customHeight="1">
      <c r="A41" s="30" t="s">
        <v>123</v>
      </c>
      <c r="B41" s="14">
        <v>303</v>
      </c>
      <c r="C41" s="8" t="s">
        <v>15</v>
      </c>
      <c r="D41" s="8" t="s">
        <v>18</v>
      </c>
      <c r="E41" s="36" t="s">
        <v>54</v>
      </c>
      <c r="F41" s="8" t="s">
        <v>46</v>
      </c>
      <c r="G41" s="139">
        <v>31.3</v>
      </c>
      <c r="H41" s="102"/>
    </row>
    <row r="42" spans="1:7" ht="15.75">
      <c r="A42" s="7" t="s">
        <v>51</v>
      </c>
      <c r="B42" s="14">
        <v>303</v>
      </c>
      <c r="C42" s="8" t="s">
        <v>15</v>
      </c>
      <c r="D42" s="8" t="s">
        <v>18</v>
      </c>
      <c r="E42" s="36" t="s">
        <v>54</v>
      </c>
      <c r="F42" s="8" t="s">
        <v>49</v>
      </c>
      <c r="G42" s="139">
        <v>3</v>
      </c>
    </row>
    <row r="43" spans="1:7" ht="15" customHeight="1">
      <c r="A43" s="7" t="s">
        <v>47</v>
      </c>
      <c r="B43" s="14">
        <v>303</v>
      </c>
      <c r="C43" s="8" t="s">
        <v>15</v>
      </c>
      <c r="D43" s="8" t="s">
        <v>18</v>
      </c>
      <c r="E43" s="36" t="s">
        <v>54</v>
      </c>
      <c r="F43" s="8" t="s">
        <v>48</v>
      </c>
      <c r="G43" s="139">
        <v>2</v>
      </c>
    </row>
    <row r="44" spans="1:8" s="104" customFormat="1" ht="15.75" hidden="1">
      <c r="A44" s="5" t="s">
        <v>44</v>
      </c>
      <c r="B44" s="16">
        <v>303</v>
      </c>
      <c r="C44" s="6" t="s">
        <v>15</v>
      </c>
      <c r="D44" s="6" t="s">
        <v>19</v>
      </c>
      <c r="E44" s="111"/>
      <c r="F44" s="112"/>
      <c r="G44" s="138">
        <f>G45</f>
        <v>0</v>
      </c>
      <c r="H44" s="103"/>
    </row>
    <row r="45" spans="1:10" s="104" customFormat="1" ht="47.25" hidden="1">
      <c r="A45" s="30" t="s">
        <v>35</v>
      </c>
      <c r="B45" s="14">
        <v>303</v>
      </c>
      <c r="C45" s="8" t="s">
        <v>15</v>
      </c>
      <c r="D45" s="8" t="s">
        <v>19</v>
      </c>
      <c r="E45" s="36" t="s">
        <v>56</v>
      </c>
      <c r="F45" s="110"/>
      <c r="G45" s="139">
        <f>G46</f>
        <v>0</v>
      </c>
      <c r="H45" s="103"/>
      <c r="J45" s="109"/>
    </row>
    <row r="46" spans="1:8" s="104" customFormat="1" ht="15.75" hidden="1">
      <c r="A46" s="7" t="s">
        <v>80</v>
      </c>
      <c r="B46" s="14">
        <v>303</v>
      </c>
      <c r="C46" s="8" t="s">
        <v>15</v>
      </c>
      <c r="D46" s="8" t="s">
        <v>19</v>
      </c>
      <c r="E46" s="36" t="s">
        <v>79</v>
      </c>
      <c r="F46" s="110"/>
      <c r="G46" s="139">
        <f>G47</f>
        <v>0</v>
      </c>
      <c r="H46" s="103"/>
    </row>
    <row r="47" spans="1:8" s="104" customFormat="1" ht="31.5" hidden="1">
      <c r="A47" s="30" t="s">
        <v>100</v>
      </c>
      <c r="B47" s="14">
        <v>303</v>
      </c>
      <c r="C47" s="8" t="s">
        <v>15</v>
      </c>
      <c r="D47" s="8" t="s">
        <v>19</v>
      </c>
      <c r="E47" s="36" t="s">
        <v>78</v>
      </c>
      <c r="F47" s="110"/>
      <c r="G47" s="139">
        <f>G48</f>
        <v>0</v>
      </c>
      <c r="H47" s="103"/>
    </row>
    <row r="48" spans="1:8" s="104" customFormat="1" ht="33.75" customHeight="1" hidden="1">
      <c r="A48" s="30" t="s">
        <v>50</v>
      </c>
      <c r="B48" s="14">
        <v>303</v>
      </c>
      <c r="C48" s="8" t="s">
        <v>15</v>
      </c>
      <c r="D48" s="8" t="s">
        <v>19</v>
      </c>
      <c r="E48" s="36" t="s">
        <v>78</v>
      </c>
      <c r="F48" s="110" t="s">
        <v>46</v>
      </c>
      <c r="G48" s="139">
        <v>0</v>
      </c>
      <c r="H48" s="103"/>
    </row>
    <row r="49" spans="1:8" s="104" customFormat="1" ht="51.75" customHeight="1">
      <c r="A49" s="7" t="s">
        <v>121</v>
      </c>
      <c r="B49" s="14">
        <v>303</v>
      </c>
      <c r="C49" s="8" t="s">
        <v>15</v>
      </c>
      <c r="D49" s="8" t="s">
        <v>18</v>
      </c>
      <c r="E49" s="8" t="s">
        <v>119</v>
      </c>
      <c r="F49" s="8"/>
      <c r="G49" s="139">
        <f>G50</f>
        <v>55.3</v>
      </c>
      <c r="H49" s="103"/>
    </row>
    <row r="50" spans="1:8" s="104" customFormat="1" ht="78" customHeight="1">
      <c r="A50" s="7" t="s">
        <v>122</v>
      </c>
      <c r="B50" s="14">
        <v>303</v>
      </c>
      <c r="C50" s="8" t="s">
        <v>15</v>
      </c>
      <c r="D50" s="8" t="s">
        <v>18</v>
      </c>
      <c r="E50" s="8" t="s">
        <v>118</v>
      </c>
      <c r="F50" s="8"/>
      <c r="G50" s="139">
        <f>G52</f>
        <v>55.3</v>
      </c>
      <c r="H50" s="103"/>
    </row>
    <row r="51" spans="1:8" s="104" customFormat="1" ht="33.75" customHeight="1" hidden="1">
      <c r="A51" s="30"/>
      <c r="B51" s="14"/>
      <c r="C51" s="8"/>
      <c r="D51" s="8"/>
      <c r="E51" s="8"/>
      <c r="F51" s="8"/>
      <c r="G51" s="139">
        <v>0</v>
      </c>
      <c r="H51" s="103"/>
    </row>
    <row r="52" spans="1:8" s="104" customFormat="1" ht="33.75" customHeight="1">
      <c r="A52" s="7" t="s">
        <v>120</v>
      </c>
      <c r="B52" s="14">
        <v>303</v>
      </c>
      <c r="C52" s="8" t="s">
        <v>15</v>
      </c>
      <c r="D52" s="8" t="s">
        <v>18</v>
      </c>
      <c r="E52" s="8" t="s">
        <v>125</v>
      </c>
      <c r="F52" s="8"/>
      <c r="G52" s="139">
        <f>G54+G53</f>
        <v>55.3</v>
      </c>
      <c r="H52" s="103"/>
    </row>
    <row r="53" spans="1:8" s="104" customFormat="1" ht="15" customHeight="1">
      <c r="A53" s="7" t="s">
        <v>72</v>
      </c>
      <c r="B53" s="14">
        <v>303</v>
      </c>
      <c r="C53" s="8" t="s">
        <v>15</v>
      </c>
      <c r="D53" s="8" t="s">
        <v>18</v>
      </c>
      <c r="E53" s="8" t="s">
        <v>125</v>
      </c>
      <c r="F53" s="8" t="s">
        <v>45</v>
      </c>
      <c r="G53" s="139">
        <v>42.5</v>
      </c>
      <c r="H53" s="103"/>
    </row>
    <row r="54" spans="1:8" s="104" customFormat="1" ht="47.25" customHeight="1">
      <c r="A54" s="7" t="s">
        <v>75</v>
      </c>
      <c r="B54" s="14">
        <v>303</v>
      </c>
      <c r="C54" s="8" t="s">
        <v>15</v>
      </c>
      <c r="D54" s="8" t="s">
        <v>18</v>
      </c>
      <c r="E54" s="8" t="s">
        <v>125</v>
      </c>
      <c r="F54" s="8" t="s">
        <v>74</v>
      </c>
      <c r="G54" s="139">
        <v>12.8</v>
      </c>
      <c r="H54" s="103"/>
    </row>
    <row r="55" spans="1:7" ht="15.75" customHeight="1">
      <c r="A55" s="5" t="s">
        <v>23</v>
      </c>
      <c r="B55" s="16">
        <v>303</v>
      </c>
      <c r="C55" s="6" t="s">
        <v>15</v>
      </c>
      <c r="D55" s="6" t="s">
        <v>1</v>
      </c>
      <c r="E55" s="6"/>
      <c r="F55" s="6"/>
      <c r="G55" s="138">
        <f>G56</f>
        <v>1</v>
      </c>
    </row>
    <row r="56" spans="1:7" ht="31.5">
      <c r="A56" s="7" t="s">
        <v>37</v>
      </c>
      <c r="B56" s="14">
        <v>303</v>
      </c>
      <c r="C56" s="8" t="s">
        <v>15</v>
      </c>
      <c r="D56" s="8" t="s">
        <v>1</v>
      </c>
      <c r="E56" s="36" t="s">
        <v>62</v>
      </c>
      <c r="F56" s="8"/>
      <c r="G56" s="139">
        <f>G57</f>
        <v>1</v>
      </c>
    </row>
    <row r="57" spans="1:7" ht="18" customHeight="1">
      <c r="A57" s="65" t="s">
        <v>23</v>
      </c>
      <c r="B57" s="14">
        <v>303</v>
      </c>
      <c r="C57" s="8" t="s">
        <v>15</v>
      </c>
      <c r="D57" s="8" t="s">
        <v>1</v>
      </c>
      <c r="E57" s="36" t="s">
        <v>61</v>
      </c>
      <c r="F57" s="8"/>
      <c r="G57" s="139">
        <f>G58</f>
        <v>1</v>
      </c>
    </row>
    <row r="58" spans="1:9" ht="15.75">
      <c r="A58" s="7" t="s">
        <v>24</v>
      </c>
      <c r="B58" s="14">
        <v>303</v>
      </c>
      <c r="C58" s="8" t="s">
        <v>15</v>
      </c>
      <c r="D58" s="8" t="s">
        <v>1</v>
      </c>
      <c r="E58" s="36" t="s">
        <v>60</v>
      </c>
      <c r="F58" s="8"/>
      <c r="G58" s="139">
        <f>G59</f>
        <v>1</v>
      </c>
      <c r="I58" s="91"/>
    </row>
    <row r="59" spans="1:7" ht="15.75">
      <c r="A59" s="65" t="s">
        <v>38</v>
      </c>
      <c r="B59" s="14">
        <v>303</v>
      </c>
      <c r="C59" s="8" t="s">
        <v>15</v>
      </c>
      <c r="D59" s="8" t="s">
        <v>1</v>
      </c>
      <c r="E59" s="36" t="s">
        <v>60</v>
      </c>
      <c r="F59" s="8" t="s">
        <v>39</v>
      </c>
      <c r="G59" s="139">
        <v>1</v>
      </c>
    </row>
    <row r="60" spans="1:7" ht="15.75">
      <c r="A60" s="5" t="s">
        <v>25</v>
      </c>
      <c r="B60" s="13" t="s">
        <v>9</v>
      </c>
      <c r="C60" s="6" t="s">
        <v>15</v>
      </c>
      <c r="D60" s="6" t="s">
        <v>29</v>
      </c>
      <c r="E60" s="6"/>
      <c r="F60" s="8"/>
      <c r="G60" s="138">
        <f>G61+G65+G69+G73</f>
        <v>260.3</v>
      </c>
    </row>
    <row r="61" spans="1:7" ht="47.25">
      <c r="A61" s="7" t="s">
        <v>35</v>
      </c>
      <c r="B61" s="15" t="s">
        <v>9</v>
      </c>
      <c r="C61" s="8" t="s">
        <v>15</v>
      </c>
      <c r="D61" s="8" t="s">
        <v>29</v>
      </c>
      <c r="E61" s="36" t="s">
        <v>56</v>
      </c>
      <c r="F61" s="6"/>
      <c r="G61" s="139">
        <f>G62</f>
        <v>2</v>
      </c>
    </row>
    <row r="62" spans="1:9" ht="15.75">
      <c r="A62" s="7" t="s">
        <v>26</v>
      </c>
      <c r="B62" s="15" t="s">
        <v>9</v>
      </c>
      <c r="C62" s="8" t="s">
        <v>15</v>
      </c>
      <c r="D62" s="8" t="s">
        <v>29</v>
      </c>
      <c r="E62" s="36" t="s">
        <v>59</v>
      </c>
      <c r="F62" s="6"/>
      <c r="G62" s="139">
        <f>G63</f>
        <v>2</v>
      </c>
      <c r="I62" s="95"/>
    </row>
    <row r="63" spans="1:7" ht="15.75">
      <c r="A63" s="65" t="s">
        <v>32</v>
      </c>
      <c r="B63" s="15" t="s">
        <v>9</v>
      </c>
      <c r="C63" s="8" t="s">
        <v>15</v>
      </c>
      <c r="D63" s="8" t="s">
        <v>29</v>
      </c>
      <c r="E63" s="36" t="s">
        <v>58</v>
      </c>
      <c r="F63" s="8"/>
      <c r="G63" s="139">
        <f>G64</f>
        <v>2</v>
      </c>
    </row>
    <row r="64" spans="1:7" ht="17.25" customHeight="1">
      <c r="A64" s="30" t="s">
        <v>123</v>
      </c>
      <c r="B64" s="14">
        <v>303</v>
      </c>
      <c r="C64" s="8" t="s">
        <v>15</v>
      </c>
      <c r="D64" s="8" t="s">
        <v>29</v>
      </c>
      <c r="E64" s="36" t="s">
        <v>58</v>
      </c>
      <c r="F64" s="8" t="s">
        <v>46</v>
      </c>
      <c r="G64" s="140">
        <v>2</v>
      </c>
    </row>
    <row r="65" spans="1:7" ht="33" customHeight="1">
      <c r="A65" s="30" t="s">
        <v>111</v>
      </c>
      <c r="B65" s="14">
        <v>303</v>
      </c>
      <c r="C65" s="8" t="s">
        <v>15</v>
      </c>
      <c r="D65" s="8" t="s">
        <v>29</v>
      </c>
      <c r="E65" s="36" t="s">
        <v>112</v>
      </c>
      <c r="F65" s="8"/>
      <c r="G65" s="140">
        <f>G66+G67+G68</f>
        <v>148.4</v>
      </c>
    </row>
    <row r="66" spans="1:7" ht="17.25" customHeight="1">
      <c r="A66" s="30" t="s">
        <v>72</v>
      </c>
      <c r="B66" s="14">
        <v>303</v>
      </c>
      <c r="C66" s="8" t="s">
        <v>15</v>
      </c>
      <c r="D66" s="8" t="s">
        <v>29</v>
      </c>
      <c r="E66" s="36" t="s">
        <v>112</v>
      </c>
      <c r="F66" s="8" t="s">
        <v>45</v>
      </c>
      <c r="G66" s="140">
        <v>108.5</v>
      </c>
    </row>
    <row r="67" spans="1:7" ht="45.75" customHeight="1">
      <c r="A67" s="30" t="s">
        <v>75</v>
      </c>
      <c r="B67" s="14">
        <v>303</v>
      </c>
      <c r="C67" s="8" t="s">
        <v>15</v>
      </c>
      <c r="D67" s="8" t="s">
        <v>29</v>
      </c>
      <c r="E67" s="36" t="s">
        <v>112</v>
      </c>
      <c r="F67" s="8" t="s">
        <v>74</v>
      </c>
      <c r="G67" s="140">
        <v>38.9</v>
      </c>
    </row>
    <row r="68" spans="1:7" ht="16.5" customHeight="1">
      <c r="A68" s="30" t="s">
        <v>123</v>
      </c>
      <c r="B68" s="14">
        <v>303</v>
      </c>
      <c r="C68" s="8" t="s">
        <v>15</v>
      </c>
      <c r="D68" s="8" t="s">
        <v>29</v>
      </c>
      <c r="E68" s="36" t="s">
        <v>112</v>
      </c>
      <c r="F68" s="8" t="s">
        <v>46</v>
      </c>
      <c r="G68" s="140">
        <v>1</v>
      </c>
    </row>
    <row r="69" spans="1:7" ht="47.25">
      <c r="A69" s="7" t="s">
        <v>106</v>
      </c>
      <c r="B69" s="14">
        <v>303</v>
      </c>
      <c r="C69" s="8" t="s">
        <v>15</v>
      </c>
      <c r="D69" s="8" t="s">
        <v>29</v>
      </c>
      <c r="E69" s="36" t="s">
        <v>107</v>
      </c>
      <c r="F69" s="8"/>
      <c r="G69" s="140">
        <f>G70</f>
        <v>50</v>
      </c>
    </row>
    <row r="70" spans="1:7" ht="68.25" customHeight="1">
      <c r="A70" s="7" t="s">
        <v>105</v>
      </c>
      <c r="B70" s="14">
        <v>303</v>
      </c>
      <c r="C70" s="8" t="s">
        <v>15</v>
      </c>
      <c r="D70" s="8" t="s">
        <v>29</v>
      </c>
      <c r="E70" s="36" t="s">
        <v>104</v>
      </c>
      <c r="F70" s="8"/>
      <c r="G70" s="140">
        <f>G71</f>
        <v>50</v>
      </c>
    </row>
    <row r="71" spans="1:7" ht="31.5" customHeight="1">
      <c r="A71" s="7" t="s">
        <v>128</v>
      </c>
      <c r="B71" s="14">
        <v>303</v>
      </c>
      <c r="C71" s="8" t="s">
        <v>15</v>
      </c>
      <c r="D71" s="8" t="s">
        <v>29</v>
      </c>
      <c r="E71" s="36" t="s">
        <v>126</v>
      </c>
      <c r="F71" s="8"/>
      <c r="G71" s="140">
        <f>G72</f>
        <v>50</v>
      </c>
    </row>
    <row r="72" spans="1:7" ht="16.5" customHeight="1">
      <c r="A72" s="30" t="s">
        <v>123</v>
      </c>
      <c r="B72" s="14">
        <v>303</v>
      </c>
      <c r="C72" s="8" t="s">
        <v>15</v>
      </c>
      <c r="D72" s="8" t="s">
        <v>29</v>
      </c>
      <c r="E72" s="36" t="s">
        <v>126</v>
      </c>
      <c r="F72" s="8" t="s">
        <v>46</v>
      </c>
      <c r="G72" s="140">
        <v>50</v>
      </c>
    </row>
    <row r="73" spans="1:7" ht="48" customHeight="1">
      <c r="A73" s="7" t="s">
        <v>121</v>
      </c>
      <c r="B73" s="14">
        <v>303</v>
      </c>
      <c r="C73" s="8" t="s">
        <v>15</v>
      </c>
      <c r="D73" s="8" t="s">
        <v>29</v>
      </c>
      <c r="E73" s="36" t="s">
        <v>119</v>
      </c>
      <c r="F73" s="8"/>
      <c r="G73" s="140">
        <f>G74</f>
        <v>59.9</v>
      </c>
    </row>
    <row r="74" spans="1:7" ht="76.5" customHeight="1">
      <c r="A74" s="7" t="s">
        <v>122</v>
      </c>
      <c r="B74" s="14">
        <v>303</v>
      </c>
      <c r="C74" s="8" t="s">
        <v>15</v>
      </c>
      <c r="D74" s="8" t="s">
        <v>29</v>
      </c>
      <c r="E74" s="8" t="s">
        <v>118</v>
      </c>
      <c r="F74" s="8"/>
      <c r="G74" s="140">
        <f>G76</f>
        <v>59.9</v>
      </c>
    </row>
    <row r="75" spans="1:7" ht="33" customHeight="1" hidden="1">
      <c r="A75" s="30"/>
      <c r="B75" s="14"/>
      <c r="C75" s="8"/>
      <c r="D75" s="8"/>
      <c r="E75" s="8"/>
      <c r="F75" s="8"/>
      <c r="G75" s="140"/>
    </row>
    <row r="76" spans="1:7" ht="33" customHeight="1">
      <c r="A76" s="7" t="s">
        <v>120</v>
      </c>
      <c r="B76" s="14">
        <v>303</v>
      </c>
      <c r="C76" s="8" t="s">
        <v>15</v>
      </c>
      <c r="D76" s="8" t="s">
        <v>29</v>
      </c>
      <c r="E76" s="8" t="s">
        <v>125</v>
      </c>
      <c r="F76" s="8"/>
      <c r="G76" s="140">
        <f>G78+G77</f>
        <v>59.9</v>
      </c>
    </row>
    <row r="77" spans="1:7" ht="17.25" customHeight="1">
      <c r="A77" s="30" t="s">
        <v>72</v>
      </c>
      <c r="B77" s="14">
        <v>303</v>
      </c>
      <c r="C77" s="8" t="s">
        <v>15</v>
      </c>
      <c r="D77" s="8" t="s">
        <v>29</v>
      </c>
      <c r="E77" s="8" t="s">
        <v>125</v>
      </c>
      <c r="F77" s="8" t="s">
        <v>45</v>
      </c>
      <c r="G77" s="140">
        <v>46.5</v>
      </c>
    </row>
    <row r="78" spans="1:7" ht="33" customHeight="1">
      <c r="A78" s="30" t="s">
        <v>75</v>
      </c>
      <c r="B78" s="14">
        <v>303</v>
      </c>
      <c r="C78" s="8" t="s">
        <v>15</v>
      </c>
      <c r="D78" s="8" t="s">
        <v>29</v>
      </c>
      <c r="E78" s="8" t="s">
        <v>125</v>
      </c>
      <c r="F78" s="8" t="s">
        <v>74</v>
      </c>
      <c r="G78" s="140">
        <v>13.4</v>
      </c>
    </row>
    <row r="79" spans="1:8" s="69" customFormat="1" ht="15.75">
      <c r="A79" s="29" t="s">
        <v>27</v>
      </c>
      <c r="B79" s="16">
        <v>303</v>
      </c>
      <c r="C79" s="6" t="s">
        <v>16</v>
      </c>
      <c r="D79" s="6"/>
      <c r="E79" s="63"/>
      <c r="F79" s="6"/>
      <c r="G79" s="141">
        <f>G80</f>
        <v>50.9</v>
      </c>
      <c r="H79" s="101"/>
    </row>
    <row r="80" spans="1:8" s="69" customFormat="1" ht="15.75">
      <c r="A80" s="29" t="s">
        <v>30</v>
      </c>
      <c r="B80" s="16">
        <v>303</v>
      </c>
      <c r="C80" s="6" t="s">
        <v>16</v>
      </c>
      <c r="D80" s="6" t="s">
        <v>17</v>
      </c>
      <c r="E80" s="63"/>
      <c r="F80" s="6"/>
      <c r="G80" s="141">
        <f>G81</f>
        <v>50.9</v>
      </c>
      <c r="H80" s="101"/>
    </row>
    <row r="81" spans="1:7" ht="51" customHeight="1">
      <c r="A81" s="30" t="s">
        <v>35</v>
      </c>
      <c r="B81" s="14">
        <v>303</v>
      </c>
      <c r="C81" s="8" t="s">
        <v>16</v>
      </c>
      <c r="D81" s="8" t="s">
        <v>17</v>
      </c>
      <c r="E81" s="36" t="s">
        <v>56</v>
      </c>
      <c r="F81" s="8"/>
      <c r="G81" s="140">
        <f>G82</f>
        <v>50.9</v>
      </c>
    </row>
    <row r="82" spans="1:7" ht="17.25" customHeight="1">
      <c r="A82" s="30" t="s">
        <v>26</v>
      </c>
      <c r="B82" s="14">
        <v>303</v>
      </c>
      <c r="C82" s="8" t="s">
        <v>16</v>
      </c>
      <c r="D82" s="8" t="s">
        <v>17</v>
      </c>
      <c r="E82" s="36" t="s">
        <v>59</v>
      </c>
      <c r="F82" s="8"/>
      <c r="G82" s="140">
        <f>G83</f>
        <v>50.9</v>
      </c>
    </row>
    <row r="83" spans="1:7" ht="33" customHeight="1">
      <c r="A83" s="30" t="s">
        <v>28</v>
      </c>
      <c r="B83" s="14">
        <v>303</v>
      </c>
      <c r="C83" s="8" t="s">
        <v>16</v>
      </c>
      <c r="D83" s="8" t="s">
        <v>17</v>
      </c>
      <c r="E83" s="36" t="s">
        <v>64</v>
      </c>
      <c r="F83" s="8"/>
      <c r="G83" s="140">
        <v>50.9</v>
      </c>
    </row>
    <row r="84" spans="1:7" ht="17.25" customHeight="1">
      <c r="A84" s="30" t="s">
        <v>72</v>
      </c>
      <c r="B84" s="14">
        <v>303</v>
      </c>
      <c r="C84" s="8" t="s">
        <v>16</v>
      </c>
      <c r="D84" s="8" t="s">
        <v>17</v>
      </c>
      <c r="E84" s="36" t="s">
        <v>64</v>
      </c>
      <c r="F84" s="8" t="s">
        <v>45</v>
      </c>
      <c r="G84" s="140">
        <v>31.6</v>
      </c>
    </row>
    <row r="85" spans="1:7" ht="47.25" customHeight="1">
      <c r="A85" s="30" t="s">
        <v>75</v>
      </c>
      <c r="B85" s="14">
        <v>303</v>
      </c>
      <c r="C85" s="8" t="s">
        <v>16</v>
      </c>
      <c r="D85" s="8" t="s">
        <v>17</v>
      </c>
      <c r="E85" s="36" t="s">
        <v>64</v>
      </c>
      <c r="F85" s="8" t="s">
        <v>74</v>
      </c>
      <c r="G85" s="140">
        <v>9.5</v>
      </c>
    </row>
    <row r="86" spans="1:7" ht="16.5" customHeight="1">
      <c r="A86" s="30" t="s">
        <v>124</v>
      </c>
      <c r="B86" s="14">
        <v>303</v>
      </c>
      <c r="C86" s="8" t="s">
        <v>16</v>
      </c>
      <c r="D86" s="8" t="s">
        <v>17</v>
      </c>
      <c r="E86" s="36" t="s">
        <v>64</v>
      </c>
      <c r="F86" s="8" t="s">
        <v>46</v>
      </c>
      <c r="G86" s="140">
        <v>9.8</v>
      </c>
    </row>
    <row r="87" spans="1:7" ht="16.5" customHeight="1">
      <c r="A87" s="29" t="s">
        <v>99</v>
      </c>
      <c r="B87" s="16">
        <v>303</v>
      </c>
      <c r="C87" s="6" t="s">
        <v>18</v>
      </c>
      <c r="D87" s="8"/>
      <c r="E87" s="36"/>
      <c r="F87" s="8"/>
      <c r="G87" s="141">
        <f>G89</f>
        <v>38.3</v>
      </c>
    </row>
    <row r="88" spans="1:7" ht="17.25" customHeight="1" hidden="1">
      <c r="A88" s="30"/>
      <c r="B88" s="14"/>
      <c r="C88" s="8"/>
      <c r="D88" s="8"/>
      <c r="E88" s="36"/>
      <c r="F88" s="8"/>
      <c r="G88" s="140">
        <v>0</v>
      </c>
    </row>
    <row r="89" spans="1:7" ht="17.25" customHeight="1">
      <c r="A89" s="30" t="s">
        <v>114</v>
      </c>
      <c r="B89" s="14">
        <v>303</v>
      </c>
      <c r="C89" s="8" t="s">
        <v>18</v>
      </c>
      <c r="D89" s="8" t="s">
        <v>115</v>
      </c>
      <c r="E89" s="36"/>
      <c r="F89" s="8"/>
      <c r="G89" s="140">
        <f>G90</f>
        <v>38.3</v>
      </c>
    </row>
    <row r="90" spans="1:7" ht="18.75" customHeight="1">
      <c r="A90" s="30" t="s">
        <v>97</v>
      </c>
      <c r="B90" s="14">
        <v>303</v>
      </c>
      <c r="C90" s="8" t="s">
        <v>18</v>
      </c>
      <c r="D90" s="8" t="s">
        <v>115</v>
      </c>
      <c r="E90" s="36" t="s">
        <v>116</v>
      </c>
      <c r="F90" s="8"/>
      <c r="G90" s="140">
        <f>G91</f>
        <v>38.3</v>
      </c>
    </row>
    <row r="91" spans="1:7" ht="17.25" customHeight="1">
      <c r="A91" s="117" t="s">
        <v>98</v>
      </c>
      <c r="B91" s="14">
        <v>303</v>
      </c>
      <c r="C91" s="8" t="s">
        <v>18</v>
      </c>
      <c r="D91" s="8" t="s">
        <v>115</v>
      </c>
      <c r="E91" s="36" t="s">
        <v>117</v>
      </c>
      <c r="F91" s="8"/>
      <c r="G91" s="140">
        <f>G92</f>
        <v>38.3</v>
      </c>
    </row>
    <row r="92" spans="1:7" ht="27" customHeight="1">
      <c r="A92" s="30" t="s">
        <v>123</v>
      </c>
      <c r="B92" s="14">
        <v>303</v>
      </c>
      <c r="C92" s="8" t="s">
        <v>18</v>
      </c>
      <c r="D92" s="8" t="s">
        <v>115</v>
      </c>
      <c r="E92" s="36" t="s">
        <v>117</v>
      </c>
      <c r="F92" s="8" t="s">
        <v>46</v>
      </c>
      <c r="G92" s="140">
        <v>38.3</v>
      </c>
    </row>
    <row r="93" spans="1:7" ht="21.75" customHeight="1">
      <c r="A93" s="5" t="s">
        <v>136</v>
      </c>
      <c r="B93" s="16">
        <v>303</v>
      </c>
      <c r="C93" s="6" t="s">
        <v>18</v>
      </c>
      <c r="D93" s="6" t="s">
        <v>135</v>
      </c>
      <c r="E93" s="63"/>
      <c r="F93" s="6"/>
      <c r="G93" s="141">
        <f>G94</f>
        <v>95.1</v>
      </c>
    </row>
    <row r="94" spans="1:7" ht="77.25" customHeight="1">
      <c r="A94" s="14" t="s">
        <v>132</v>
      </c>
      <c r="B94" s="14">
        <v>303</v>
      </c>
      <c r="C94" s="8" t="s">
        <v>18</v>
      </c>
      <c r="D94" s="8" t="s">
        <v>135</v>
      </c>
      <c r="E94" s="36" t="s">
        <v>119</v>
      </c>
      <c r="F94" s="8"/>
      <c r="G94" s="140">
        <f>G95</f>
        <v>95.1</v>
      </c>
    </row>
    <row r="95" spans="1:7" ht="93.75" customHeight="1">
      <c r="A95" s="7" t="s">
        <v>133</v>
      </c>
      <c r="B95" s="14">
        <v>303</v>
      </c>
      <c r="C95" s="8" t="s">
        <v>18</v>
      </c>
      <c r="D95" s="8" t="s">
        <v>135</v>
      </c>
      <c r="E95" s="36" t="s">
        <v>118</v>
      </c>
      <c r="F95" s="8"/>
      <c r="G95" s="140">
        <f>G96</f>
        <v>95.1</v>
      </c>
    </row>
    <row r="96" spans="1:7" ht="55.5" customHeight="1">
      <c r="A96" s="7" t="s">
        <v>134</v>
      </c>
      <c r="B96" s="14">
        <v>303</v>
      </c>
      <c r="C96" s="8" t="s">
        <v>18</v>
      </c>
      <c r="D96" s="8" t="s">
        <v>135</v>
      </c>
      <c r="E96" s="36" t="s">
        <v>138</v>
      </c>
      <c r="F96" s="8"/>
      <c r="G96" s="140">
        <f>G97</f>
        <v>95.1</v>
      </c>
    </row>
    <row r="97" spans="1:7" ht="69" customHeight="1">
      <c r="A97" s="7" t="s">
        <v>137</v>
      </c>
      <c r="B97" s="14">
        <v>303</v>
      </c>
      <c r="C97" s="8" t="s">
        <v>18</v>
      </c>
      <c r="D97" s="8" t="s">
        <v>135</v>
      </c>
      <c r="E97" s="36" t="s">
        <v>138</v>
      </c>
      <c r="F97" s="8" t="s">
        <v>46</v>
      </c>
      <c r="G97" s="140">
        <v>95.1</v>
      </c>
    </row>
    <row r="98" spans="1:8" s="69" customFormat="1" ht="15.75">
      <c r="A98" s="29" t="s">
        <v>82</v>
      </c>
      <c r="B98" s="16">
        <v>303</v>
      </c>
      <c r="C98" s="6" t="s">
        <v>52</v>
      </c>
      <c r="D98" s="6"/>
      <c r="E98" s="63"/>
      <c r="F98" s="6"/>
      <c r="G98" s="141">
        <f>G99</f>
        <v>1</v>
      </c>
      <c r="H98" s="101"/>
    </row>
    <row r="99" spans="1:8" s="69" customFormat="1" ht="15.75">
      <c r="A99" s="29" t="s">
        <v>83</v>
      </c>
      <c r="B99" s="16">
        <v>303</v>
      </c>
      <c r="C99" s="6" t="s">
        <v>52</v>
      </c>
      <c r="D99" s="6" t="s">
        <v>17</v>
      </c>
      <c r="E99" s="63"/>
      <c r="F99" s="6"/>
      <c r="G99" s="141">
        <f>G100</f>
        <v>1</v>
      </c>
      <c r="H99" s="101"/>
    </row>
    <row r="100" spans="1:7" ht="15.75">
      <c r="A100" s="30" t="s">
        <v>88</v>
      </c>
      <c r="B100" s="14">
        <v>303</v>
      </c>
      <c r="C100" s="8" t="s">
        <v>52</v>
      </c>
      <c r="D100" s="8" t="s">
        <v>17</v>
      </c>
      <c r="E100" s="36" t="s">
        <v>85</v>
      </c>
      <c r="F100" s="8"/>
      <c r="G100" s="140">
        <f>G101</f>
        <v>1</v>
      </c>
    </row>
    <row r="101" spans="1:7" ht="15.75">
      <c r="A101" s="30" t="s">
        <v>88</v>
      </c>
      <c r="B101" s="14">
        <v>303</v>
      </c>
      <c r="C101" s="8" t="s">
        <v>52</v>
      </c>
      <c r="D101" s="8" t="s">
        <v>17</v>
      </c>
      <c r="E101" s="36" t="s">
        <v>86</v>
      </c>
      <c r="F101" s="8"/>
      <c r="G101" s="140">
        <f>G102</f>
        <v>1</v>
      </c>
    </row>
    <row r="102" spans="1:7" ht="15.75">
      <c r="A102" s="30" t="s">
        <v>89</v>
      </c>
      <c r="B102" s="14">
        <v>303</v>
      </c>
      <c r="C102" s="8" t="s">
        <v>52</v>
      </c>
      <c r="D102" s="8" t="s">
        <v>17</v>
      </c>
      <c r="E102" s="36" t="s">
        <v>87</v>
      </c>
      <c r="F102" s="8"/>
      <c r="G102" s="140">
        <f>G103</f>
        <v>1</v>
      </c>
    </row>
    <row r="103" spans="1:7" ht="18" customHeight="1">
      <c r="A103" s="30" t="s">
        <v>123</v>
      </c>
      <c r="B103" s="14">
        <v>303</v>
      </c>
      <c r="C103" s="8" t="s">
        <v>52</v>
      </c>
      <c r="D103" s="8" t="s">
        <v>17</v>
      </c>
      <c r="E103" s="36" t="s">
        <v>87</v>
      </c>
      <c r="F103" s="8" t="s">
        <v>46</v>
      </c>
      <c r="G103" s="140">
        <v>1</v>
      </c>
    </row>
    <row r="104" spans="1:8" s="69" customFormat="1" ht="15.75">
      <c r="A104" s="69" t="s">
        <v>33</v>
      </c>
      <c r="B104" s="16">
        <v>303</v>
      </c>
      <c r="C104" s="6" t="s">
        <v>20</v>
      </c>
      <c r="D104" s="6"/>
      <c r="E104" s="63"/>
      <c r="F104" s="142"/>
      <c r="G104" s="143">
        <f>G105</f>
        <v>144.3</v>
      </c>
      <c r="H104" s="101"/>
    </row>
    <row r="105" spans="1:8" s="69" customFormat="1" ht="15.75">
      <c r="A105" s="69" t="s">
        <v>91</v>
      </c>
      <c r="B105" s="16">
        <v>303</v>
      </c>
      <c r="C105" s="6" t="s">
        <v>20</v>
      </c>
      <c r="D105" s="6" t="s">
        <v>15</v>
      </c>
      <c r="E105" s="63"/>
      <c r="F105" s="142"/>
      <c r="G105" s="143">
        <f>G106+G116</f>
        <v>144.3</v>
      </c>
      <c r="H105" s="101"/>
    </row>
    <row r="106" spans="1:7" ht="31.5" hidden="1">
      <c r="A106" s="12" t="s">
        <v>43</v>
      </c>
      <c r="B106" s="14">
        <v>303</v>
      </c>
      <c r="C106" s="8" t="s">
        <v>20</v>
      </c>
      <c r="D106" s="8" t="s">
        <v>15</v>
      </c>
      <c r="E106" s="36" t="s">
        <v>63</v>
      </c>
      <c r="F106" s="17"/>
      <c r="G106" s="144">
        <f>G107</f>
        <v>0</v>
      </c>
    </row>
    <row r="107" spans="1:7" ht="31.5" hidden="1">
      <c r="A107" s="12" t="s">
        <v>93</v>
      </c>
      <c r="B107" s="14">
        <v>303</v>
      </c>
      <c r="C107" s="8" t="s">
        <v>20</v>
      </c>
      <c r="D107" s="8" t="s">
        <v>15</v>
      </c>
      <c r="E107" s="36" t="s">
        <v>92</v>
      </c>
      <c r="F107" s="17"/>
      <c r="G107" s="144">
        <f>G108</f>
        <v>0</v>
      </c>
    </row>
    <row r="108" spans="1:7" ht="15.75" hidden="1">
      <c r="A108" s="17" t="s">
        <v>94</v>
      </c>
      <c r="B108" s="14">
        <v>303</v>
      </c>
      <c r="C108" s="8" t="s">
        <v>20</v>
      </c>
      <c r="D108" s="8" t="s">
        <v>15</v>
      </c>
      <c r="E108" s="36" t="s">
        <v>90</v>
      </c>
      <c r="F108" s="17"/>
      <c r="G108" s="144">
        <f>G109+G110+G111+G115</f>
        <v>0</v>
      </c>
    </row>
    <row r="109" spans="1:7" ht="15.75" hidden="1">
      <c r="A109" s="17" t="s">
        <v>72</v>
      </c>
      <c r="B109" s="14">
        <v>303</v>
      </c>
      <c r="C109" s="8" t="s">
        <v>20</v>
      </c>
      <c r="D109" s="8" t="s">
        <v>15</v>
      </c>
      <c r="E109" s="36" t="s">
        <v>90</v>
      </c>
      <c r="F109" s="115">
        <v>121</v>
      </c>
      <c r="G109" s="144">
        <v>0</v>
      </c>
    </row>
    <row r="110" spans="1:7" ht="47.25" hidden="1">
      <c r="A110" s="12" t="s">
        <v>75</v>
      </c>
      <c r="B110" s="14">
        <v>303</v>
      </c>
      <c r="C110" s="8" t="s">
        <v>20</v>
      </c>
      <c r="D110" s="8" t="s">
        <v>15</v>
      </c>
      <c r="E110" s="36" t="s">
        <v>90</v>
      </c>
      <c r="F110" s="115">
        <v>129</v>
      </c>
      <c r="G110" s="144">
        <v>0</v>
      </c>
    </row>
    <row r="111" spans="1:7" ht="31.5" hidden="1">
      <c r="A111" s="12" t="s">
        <v>50</v>
      </c>
      <c r="B111" s="14">
        <v>303</v>
      </c>
      <c r="C111" s="8" t="s">
        <v>20</v>
      </c>
      <c r="D111" s="8" t="s">
        <v>15</v>
      </c>
      <c r="E111" s="36" t="s">
        <v>90</v>
      </c>
      <c r="F111" s="115">
        <v>244</v>
      </c>
      <c r="G111" s="144">
        <v>0</v>
      </c>
    </row>
    <row r="112" spans="1:7" ht="25.5" hidden="1">
      <c r="A112" s="135" t="s">
        <v>106</v>
      </c>
      <c r="B112" s="14">
        <v>303</v>
      </c>
      <c r="C112" s="8" t="s">
        <v>20</v>
      </c>
      <c r="D112" s="8" t="s">
        <v>15</v>
      </c>
      <c r="E112" s="36" t="s">
        <v>107</v>
      </c>
      <c r="F112" s="115"/>
      <c r="G112" s="144">
        <f>G113</f>
        <v>0</v>
      </c>
    </row>
    <row r="113" spans="1:7" ht="51" hidden="1">
      <c r="A113" s="135" t="s">
        <v>105</v>
      </c>
      <c r="B113" s="14">
        <v>303</v>
      </c>
      <c r="C113" s="8" t="s">
        <v>20</v>
      </c>
      <c r="D113" s="8" t="s">
        <v>15</v>
      </c>
      <c r="E113" s="36" t="s">
        <v>104</v>
      </c>
      <c r="F113" s="115"/>
      <c r="G113" s="144">
        <f>G114</f>
        <v>0</v>
      </c>
    </row>
    <row r="114" spans="1:7" ht="15.75" hidden="1">
      <c r="A114" s="117" t="s">
        <v>102</v>
      </c>
      <c r="B114" s="14">
        <v>303</v>
      </c>
      <c r="C114" s="8" t="s">
        <v>20</v>
      </c>
      <c r="D114" s="8" t="s">
        <v>15</v>
      </c>
      <c r="E114" s="36" t="s">
        <v>103</v>
      </c>
      <c r="F114" s="115"/>
      <c r="G114" s="144">
        <f>G115</f>
        <v>0</v>
      </c>
    </row>
    <row r="115" spans="1:7" ht="31.5" hidden="1">
      <c r="A115" s="12" t="s">
        <v>50</v>
      </c>
      <c r="B115" s="14">
        <v>303</v>
      </c>
      <c r="C115" s="8" t="s">
        <v>20</v>
      </c>
      <c r="D115" s="8" t="s">
        <v>15</v>
      </c>
      <c r="E115" s="36" t="s">
        <v>103</v>
      </c>
      <c r="F115" s="115">
        <v>244</v>
      </c>
      <c r="G115" s="144">
        <v>0</v>
      </c>
    </row>
    <row r="116" spans="1:7" ht="31.5">
      <c r="A116" s="12" t="s">
        <v>53</v>
      </c>
      <c r="B116" s="14">
        <v>303</v>
      </c>
      <c r="C116" s="8" t="s">
        <v>20</v>
      </c>
      <c r="D116" s="8" t="s">
        <v>15</v>
      </c>
      <c r="E116" s="36" t="s">
        <v>65</v>
      </c>
      <c r="F116" s="17"/>
      <c r="G116" s="144">
        <f>G117</f>
        <v>144.3</v>
      </c>
    </row>
    <row r="117" spans="1:7" ht="15.75">
      <c r="A117" s="12" t="s">
        <v>68</v>
      </c>
      <c r="B117" s="14">
        <v>303</v>
      </c>
      <c r="C117" s="8" t="s">
        <v>20</v>
      </c>
      <c r="D117" s="8" t="s">
        <v>15</v>
      </c>
      <c r="E117" s="36" t="s">
        <v>67</v>
      </c>
      <c r="F117" s="17"/>
      <c r="G117" s="144">
        <f>G118</f>
        <v>144.3</v>
      </c>
    </row>
    <row r="118" spans="1:7" ht="78.75">
      <c r="A118" s="12" t="s">
        <v>70</v>
      </c>
      <c r="B118" s="14">
        <v>303</v>
      </c>
      <c r="C118" s="8" t="s">
        <v>20</v>
      </c>
      <c r="D118" s="8" t="s">
        <v>15</v>
      </c>
      <c r="E118" s="36" t="s">
        <v>69</v>
      </c>
      <c r="F118" s="17"/>
      <c r="G118" s="144">
        <v>144.3</v>
      </c>
    </row>
    <row r="119" spans="1:7" ht="15.75">
      <c r="A119" s="12" t="s">
        <v>95</v>
      </c>
      <c r="B119" s="14">
        <v>303</v>
      </c>
      <c r="C119" s="8" t="s">
        <v>20</v>
      </c>
      <c r="D119" s="8" t="s">
        <v>15</v>
      </c>
      <c r="E119" s="36" t="s">
        <v>69</v>
      </c>
      <c r="F119" s="115">
        <v>540</v>
      </c>
      <c r="G119" s="144">
        <v>144.3</v>
      </c>
    </row>
    <row r="120" ht="12.75">
      <c r="G120" s="105"/>
    </row>
    <row r="121" ht="12.75">
      <c r="I121" s="84">
        <f>G16</f>
        <v>957.3999999999999</v>
      </c>
    </row>
    <row r="125" ht="12.75">
      <c r="I125" s="95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7.25390625" style="3" customWidth="1"/>
    <col min="2" max="2" width="12.875" style="3" customWidth="1"/>
    <col min="3" max="3" width="7.25390625" style="3" customWidth="1"/>
    <col min="4" max="4" width="6.875" style="4" customWidth="1"/>
    <col min="5" max="5" width="9.00390625" style="3" customWidth="1"/>
    <col min="6" max="6" width="10.25390625" style="84" customWidth="1"/>
    <col min="7" max="7" width="11.2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47" t="s">
        <v>139</v>
      </c>
      <c r="C1" s="147"/>
      <c r="D1" s="147"/>
      <c r="E1" s="147"/>
      <c r="F1" s="147"/>
    </row>
    <row r="2" spans="1:6" ht="15.75">
      <c r="A2" s="12"/>
      <c r="B2" s="147"/>
      <c r="C2" s="147"/>
      <c r="D2" s="147"/>
      <c r="E2" s="147"/>
      <c r="F2" s="147"/>
    </row>
    <row r="3" spans="1:6" ht="33" customHeight="1">
      <c r="A3" s="12"/>
      <c r="B3" s="147"/>
      <c r="C3" s="147"/>
      <c r="D3" s="147"/>
      <c r="E3" s="147"/>
      <c r="F3" s="147"/>
    </row>
    <row r="4" spans="1:6" ht="21" customHeight="1">
      <c r="A4" s="12"/>
      <c r="B4" s="147"/>
      <c r="C4" s="147"/>
      <c r="D4" s="147"/>
      <c r="E4" s="147"/>
      <c r="F4" s="147"/>
    </row>
    <row r="5" spans="1:5" ht="15.75">
      <c r="A5" s="12"/>
      <c r="B5" s="19"/>
      <c r="C5" s="19"/>
      <c r="D5" s="73"/>
      <c r="E5" s="19"/>
    </row>
    <row r="6" spans="1:6" ht="30" customHeight="1">
      <c r="A6" s="170" t="s">
        <v>108</v>
      </c>
      <c r="B6" s="170"/>
      <c r="C6" s="170"/>
      <c r="D6" s="170"/>
      <c r="E6" s="170"/>
      <c r="F6" s="170"/>
    </row>
    <row r="7" spans="1:6" ht="19.5" customHeight="1" hidden="1">
      <c r="A7" s="170"/>
      <c r="B7" s="170"/>
      <c r="C7" s="170"/>
      <c r="D7" s="170"/>
      <c r="E7" s="170"/>
      <c r="F7" s="170"/>
    </row>
    <row r="8" spans="1:6" ht="21.75" customHeight="1">
      <c r="A8" s="170"/>
      <c r="B8" s="170"/>
      <c r="C8" s="170"/>
      <c r="D8" s="170"/>
      <c r="E8" s="170"/>
      <c r="F8" s="170"/>
    </row>
    <row r="9" spans="1:5" ht="12.75">
      <c r="A9" s="18"/>
      <c r="B9" s="18"/>
      <c r="C9" s="18"/>
      <c r="D9" s="74"/>
      <c r="E9" s="18"/>
    </row>
    <row r="10" spans="1:5" ht="12.75">
      <c r="A10" s="1"/>
      <c r="B10" s="4"/>
      <c r="C10" s="4"/>
      <c r="E10" s="4"/>
    </row>
    <row r="11" spans="1:6" ht="12.75">
      <c r="A11" s="171" t="s">
        <v>2</v>
      </c>
      <c r="B11" s="172"/>
      <c r="C11" s="172"/>
      <c r="D11" s="172"/>
      <c r="E11" s="172"/>
      <c r="F11" s="173" t="s">
        <v>31</v>
      </c>
    </row>
    <row r="12" spans="1:6" ht="25.5" customHeight="1">
      <c r="A12" s="171"/>
      <c r="B12" s="176" t="s">
        <v>4</v>
      </c>
      <c r="C12" s="176"/>
      <c r="D12" s="176"/>
      <c r="E12" s="176"/>
      <c r="F12" s="174"/>
    </row>
    <row r="13" spans="1:6" ht="26.25" customHeight="1" thickBot="1">
      <c r="A13" s="160"/>
      <c r="B13" s="50" t="s">
        <v>7</v>
      </c>
      <c r="C13" s="50" t="s">
        <v>8</v>
      </c>
      <c r="D13" s="50" t="s">
        <v>5</v>
      </c>
      <c r="E13" s="3" t="s">
        <v>6</v>
      </c>
      <c r="F13" s="175"/>
    </row>
    <row r="14" spans="1:6" ht="13.5" customHeight="1" thickBot="1">
      <c r="A14" s="85">
        <v>1</v>
      </c>
      <c r="B14" s="86" t="s">
        <v>10</v>
      </c>
      <c r="C14" s="86" t="s">
        <v>11</v>
      </c>
      <c r="D14" s="86" t="s">
        <v>12</v>
      </c>
      <c r="E14" s="87" t="s">
        <v>13</v>
      </c>
      <c r="F14" s="88" t="s">
        <v>14</v>
      </c>
    </row>
    <row r="15" spans="1:6" ht="45">
      <c r="A15" s="117" t="s">
        <v>35</v>
      </c>
      <c r="B15" s="118" t="s">
        <v>56</v>
      </c>
      <c r="C15" s="118"/>
      <c r="D15" s="119"/>
      <c r="E15" s="120"/>
      <c r="F15" s="121">
        <f>F16+F27+F30+F43</f>
        <v>443.79999999999995</v>
      </c>
    </row>
    <row r="16" spans="1:6" ht="30" customHeight="1">
      <c r="A16" s="117" t="s">
        <v>42</v>
      </c>
      <c r="B16" s="122" t="s">
        <v>55</v>
      </c>
      <c r="C16" s="118"/>
      <c r="D16" s="119"/>
      <c r="E16" s="123"/>
      <c r="F16" s="121">
        <f>F17+F24</f>
        <v>242.5</v>
      </c>
    </row>
    <row r="17" spans="1:6" ht="20.25" customHeight="1">
      <c r="A17" s="117" t="s">
        <v>40</v>
      </c>
      <c r="B17" s="122" t="s">
        <v>54</v>
      </c>
      <c r="C17" s="118"/>
      <c r="D17" s="119"/>
      <c r="E17" s="123"/>
      <c r="F17" s="121">
        <f>F18+F19+F20+F21+F22+F23</f>
        <v>127.89999999999999</v>
      </c>
    </row>
    <row r="18" spans="1:6" ht="25.5" customHeight="1">
      <c r="A18" s="117" t="s">
        <v>73</v>
      </c>
      <c r="B18" s="122" t="s">
        <v>54</v>
      </c>
      <c r="C18" s="118" t="s">
        <v>45</v>
      </c>
      <c r="D18" s="124" t="s">
        <v>15</v>
      </c>
      <c r="E18" s="118" t="s">
        <v>18</v>
      </c>
      <c r="F18" s="121">
        <f>'Приложение 4'!G39</f>
        <v>67.9</v>
      </c>
    </row>
    <row r="19" spans="1:6" ht="47.25" customHeight="1">
      <c r="A19" s="117" t="s">
        <v>76</v>
      </c>
      <c r="B19" s="122" t="s">
        <v>54</v>
      </c>
      <c r="C19" s="118" t="s">
        <v>74</v>
      </c>
      <c r="D19" s="124" t="s">
        <v>15</v>
      </c>
      <c r="E19" s="118" t="s">
        <v>18</v>
      </c>
      <c r="F19" s="121">
        <f>'Приложение 4'!G40</f>
        <v>23.6</v>
      </c>
    </row>
    <row r="20" spans="1:6" ht="15">
      <c r="A20" s="117" t="s">
        <v>123</v>
      </c>
      <c r="B20" s="118" t="s">
        <v>54</v>
      </c>
      <c r="C20" s="118" t="s">
        <v>46</v>
      </c>
      <c r="D20" s="118" t="s">
        <v>15</v>
      </c>
      <c r="E20" s="118" t="s">
        <v>17</v>
      </c>
      <c r="F20" s="121">
        <f>'Приложение 4'!G34</f>
        <v>0.1</v>
      </c>
    </row>
    <row r="21" spans="1:6" ht="15">
      <c r="A21" s="117" t="s">
        <v>123</v>
      </c>
      <c r="B21" s="118" t="s">
        <v>54</v>
      </c>
      <c r="C21" s="118" t="s">
        <v>46</v>
      </c>
      <c r="D21" s="118" t="s">
        <v>15</v>
      </c>
      <c r="E21" s="118" t="s">
        <v>18</v>
      </c>
      <c r="F21" s="121">
        <f>'Приложение 4'!G41</f>
        <v>31.3</v>
      </c>
    </row>
    <row r="22" spans="1:6" ht="18" customHeight="1">
      <c r="A22" s="125" t="s">
        <v>51</v>
      </c>
      <c r="B22" s="118" t="s">
        <v>54</v>
      </c>
      <c r="C22" s="118" t="s">
        <v>49</v>
      </c>
      <c r="D22" s="118" t="s">
        <v>15</v>
      </c>
      <c r="E22" s="118" t="s">
        <v>18</v>
      </c>
      <c r="F22" s="121">
        <f>'Приложение 4'!G42</f>
        <v>3</v>
      </c>
    </row>
    <row r="23" spans="1:6" ht="15">
      <c r="A23" s="117" t="s">
        <v>77</v>
      </c>
      <c r="B23" s="118" t="s">
        <v>54</v>
      </c>
      <c r="C23" s="118" t="s">
        <v>48</v>
      </c>
      <c r="D23" s="118" t="s">
        <v>15</v>
      </c>
      <c r="E23" s="118" t="s">
        <v>18</v>
      </c>
      <c r="F23" s="121">
        <f>'Приложение 4'!G43</f>
        <v>2</v>
      </c>
    </row>
    <row r="24" spans="1:6" ht="15">
      <c r="A24" s="117" t="s">
        <v>66</v>
      </c>
      <c r="B24" s="122" t="s">
        <v>57</v>
      </c>
      <c r="C24" s="118"/>
      <c r="D24" s="124"/>
      <c r="E24" s="118"/>
      <c r="F24" s="121">
        <f>F25+F26</f>
        <v>114.6</v>
      </c>
    </row>
    <row r="25" spans="1:6" ht="30">
      <c r="A25" s="117" t="s">
        <v>73</v>
      </c>
      <c r="B25" s="122" t="s">
        <v>57</v>
      </c>
      <c r="C25" s="118" t="s">
        <v>45</v>
      </c>
      <c r="D25" s="124" t="s">
        <v>15</v>
      </c>
      <c r="E25" s="118" t="s">
        <v>16</v>
      </c>
      <c r="F25" s="121">
        <f>'Приложение 4'!G22</f>
        <v>85.7</v>
      </c>
    </row>
    <row r="26" spans="1:6" ht="44.25" customHeight="1">
      <c r="A26" s="126" t="s">
        <v>76</v>
      </c>
      <c r="B26" s="122" t="s">
        <v>57</v>
      </c>
      <c r="C26" s="118" t="s">
        <v>74</v>
      </c>
      <c r="D26" s="124" t="s">
        <v>15</v>
      </c>
      <c r="E26" s="118" t="s">
        <v>16</v>
      </c>
      <c r="F26" s="121">
        <f>'Приложение 4'!G23</f>
        <v>28.9</v>
      </c>
    </row>
    <row r="27" spans="1:6" ht="19.5" customHeight="1" hidden="1">
      <c r="A27" s="126" t="s">
        <v>80</v>
      </c>
      <c r="B27" s="122" t="s">
        <v>79</v>
      </c>
      <c r="C27" s="118"/>
      <c r="D27" s="124"/>
      <c r="E27" s="118"/>
      <c r="F27" s="121">
        <f>F28</f>
        <v>0</v>
      </c>
    </row>
    <row r="28" spans="1:6" ht="15" hidden="1">
      <c r="A28" s="126" t="s">
        <v>101</v>
      </c>
      <c r="B28" s="122" t="s">
        <v>78</v>
      </c>
      <c r="C28" s="118"/>
      <c r="D28" s="124"/>
      <c r="E28" s="118"/>
      <c r="F28" s="121">
        <f>F29</f>
        <v>0</v>
      </c>
    </row>
    <row r="29" spans="1:6" ht="32.25" customHeight="1" hidden="1">
      <c r="A29" s="126" t="s">
        <v>50</v>
      </c>
      <c r="B29" s="122" t="s">
        <v>78</v>
      </c>
      <c r="C29" s="118" t="s">
        <v>46</v>
      </c>
      <c r="D29" s="124" t="s">
        <v>15</v>
      </c>
      <c r="E29" s="118" t="s">
        <v>19</v>
      </c>
      <c r="F29" s="121">
        <v>0</v>
      </c>
    </row>
    <row r="30" spans="1:6" ht="18.75" customHeight="1">
      <c r="A30" s="125" t="s">
        <v>26</v>
      </c>
      <c r="B30" s="127" t="s">
        <v>59</v>
      </c>
      <c r="C30" s="128"/>
      <c r="D30" s="119"/>
      <c r="E30" s="128"/>
      <c r="F30" s="129">
        <f>F31+F35</f>
        <v>52.900000000000006</v>
      </c>
    </row>
    <row r="31" spans="1:6" ht="30">
      <c r="A31" s="117" t="s">
        <v>28</v>
      </c>
      <c r="B31" s="122" t="s">
        <v>64</v>
      </c>
      <c r="C31" s="118"/>
      <c r="D31" s="119"/>
      <c r="E31" s="118"/>
      <c r="F31" s="121">
        <f>F32+F33+F34</f>
        <v>50.900000000000006</v>
      </c>
    </row>
    <row r="32" spans="1:6" ht="30.75" customHeight="1">
      <c r="A32" s="117" t="s">
        <v>73</v>
      </c>
      <c r="B32" s="122" t="s">
        <v>64</v>
      </c>
      <c r="C32" s="118" t="s">
        <v>45</v>
      </c>
      <c r="D32" s="130" t="s">
        <v>16</v>
      </c>
      <c r="E32" s="118" t="s">
        <v>17</v>
      </c>
      <c r="F32" s="121">
        <f>'Приложение 4'!G84</f>
        <v>31.6</v>
      </c>
    </row>
    <row r="33" spans="1:6" ht="45">
      <c r="A33" s="117" t="s">
        <v>76</v>
      </c>
      <c r="B33" s="122" t="s">
        <v>64</v>
      </c>
      <c r="C33" s="118" t="s">
        <v>74</v>
      </c>
      <c r="D33" s="130" t="s">
        <v>16</v>
      </c>
      <c r="E33" s="118" t="s">
        <v>17</v>
      </c>
      <c r="F33" s="121">
        <f>'Приложение 4'!G85</f>
        <v>9.5</v>
      </c>
    </row>
    <row r="34" spans="1:6" ht="15">
      <c r="A34" s="117" t="s">
        <v>123</v>
      </c>
      <c r="B34" s="122" t="s">
        <v>64</v>
      </c>
      <c r="C34" s="118" t="s">
        <v>46</v>
      </c>
      <c r="D34" s="130" t="s">
        <v>16</v>
      </c>
      <c r="E34" s="118" t="s">
        <v>17</v>
      </c>
      <c r="F34" s="121">
        <f>'Приложение 4'!G86</f>
        <v>9.8</v>
      </c>
    </row>
    <row r="35" spans="1:6" ht="15">
      <c r="A35" s="117" t="s">
        <v>32</v>
      </c>
      <c r="B35" s="122" t="s">
        <v>58</v>
      </c>
      <c r="C35" s="118"/>
      <c r="D35" s="119"/>
      <c r="E35" s="118"/>
      <c r="F35" s="121">
        <f>F36</f>
        <v>2</v>
      </c>
    </row>
    <row r="36" spans="1:6" ht="15">
      <c r="A36" s="117" t="s">
        <v>123</v>
      </c>
      <c r="B36" s="118" t="s">
        <v>58</v>
      </c>
      <c r="C36" s="118" t="s">
        <v>46</v>
      </c>
      <c r="D36" s="118" t="s">
        <v>15</v>
      </c>
      <c r="E36" s="118" t="s">
        <v>29</v>
      </c>
      <c r="F36" s="121">
        <f>'Приложение 4'!G64</f>
        <v>2</v>
      </c>
    </row>
    <row r="37" spans="1:6" ht="30" hidden="1">
      <c r="A37" s="131" t="s">
        <v>43</v>
      </c>
      <c r="B37" s="127" t="s">
        <v>63</v>
      </c>
      <c r="C37" s="128"/>
      <c r="D37" s="119"/>
      <c r="E37" s="128"/>
      <c r="F37" s="129">
        <f>F38</f>
        <v>13.4</v>
      </c>
    </row>
    <row r="38" spans="1:6" ht="30" hidden="1">
      <c r="A38" s="131" t="s">
        <v>93</v>
      </c>
      <c r="B38" s="127" t="s">
        <v>92</v>
      </c>
      <c r="C38" s="128"/>
      <c r="D38" s="119"/>
      <c r="E38" s="128"/>
      <c r="F38" s="129">
        <f>F39</f>
        <v>13.4</v>
      </c>
    </row>
    <row r="39" spans="1:6" ht="15" hidden="1">
      <c r="A39" s="131" t="s">
        <v>94</v>
      </c>
      <c r="B39" s="127" t="s">
        <v>90</v>
      </c>
      <c r="C39" s="128"/>
      <c r="D39" s="119"/>
      <c r="E39" s="128"/>
      <c r="F39" s="129">
        <f>F40+F41+F42+F59</f>
        <v>13.4</v>
      </c>
    </row>
    <row r="40" spans="1:6" ht="30" hidden="1">
      <c r="A40" s="117" t="s">
        <v>73</v>
      </c>
      <c r="B40" s="128" t="s">
        <v>90</v>
      </c>
      <c r="C40" s="128" t="s">
        <v>45</v>
      </c>
      <c r="D40" s="132" t="s">
        <v>20</v>
      </c>
      <c r="E40" s="128" t="s">
        <v>15</v>
      </c>
      <c r="F40" s="129">
        <v>0</v>
      </c>
    </row>
    <row r="41" spans="1:6" ht="40.5" customHeight="1" hidden="1">
      <c r="A41" s="126" t="s">
        <v>76</v>
      </c>
      <c r="B41" s="128" t="s">
        <v>90</v>
      </c>
      <c r="C41" s="128" t="s">
        <v>74</v>
      </c>
      <c r="D41" s="132" t="s">
        <v>20</v>
      </c>
      <c r="E41" s="128" t="s">
        <v>15</v>
      </c>
      <c r="F41" s="129">
        <v>0</v>
      </c>
    </row>
    <row r="42" spans="1:6" ht="34.5" customHeight="1" hidden="1">
      <c r="A42" s="117" t="s">
        <v>50</v>
      </c>
      <c r="B42" s="118" t="s">
        <v>90</v>
      </c>
      <c r="C42" s="118" t="s">
        <v>46</v>
      </c>
      <c r="D42" s="118" t="s">
        <v>20</v>
      </c>
      <c r="E42" s="118" t="s">
        <v>15</v>
      </c>
      <c r="F42" s="121">
        <v>0</v>
      </c>
    </row>
    <row r="43" spans="1:6" ht="60" customHeight="1">
      <c r="A43" s="117" t="s">
        <v>111</v>
      </c>
      <c r="B43" s="118" t="s">
        <v>113</v>
      </c>
      <c r="C43" s="118"/>
      <c r="D43" s="118"/>
      <c r="E43" s="118"/>
      <c r="F43" s="121">
        <f>F46+F45+F44</f>
        <v>148.4</v>
      </c>
    </row>
    <row r="44" spans="1:6" ht="27.75" customHeight="1">
      <c r="A44" s="117" t="s">
        <v>73</v>
      </c>
      <c r="B44" s="118" t="s">
        <v>113</v>
      </c>
      <c r="C44" s="118" t="s">
        <v>45</v>
      </c>
      <c r="D44" s="118" t="s">
        <v>15</v>
      </c>
      <c r="E44" s="118" t="s">
        <v>29</v>
      </c>
      <c r="F44" s="121">
        <f>'Приложение 4'!G66</f>
        <v>108.5</v>
      </c>
    </row>
    <row r="45" spans="1:6" ht="45">
      <c r="A45" s="117" t="s">
        <v>76</v>
      </c>
      <c r="B45" s="118" t="s">
        <v>113</v>
      </c>
      <c r="C45" s="118" t="s">
        <v>74</v>
      </c>
      <c r="D45" s="118" t="s">
        <v>15</v>
      </c>
      <c r="E45" s="118" t="s">
        <v>29</v>
      </c>
      <c r="F45" s="121">
        <f>'Приложение 4'!G67</f>
        <v>38.9</v>
      </c>
    </row>
    <row r="46" spans="1:6" ht="19.5" customHeight="1">
      <c r="A46" s="117" t="s">
        <v>127</v>
      </c>
      <c r="B46" s="118" t="s">
        <v>113</v>
      </c>
      <c r="C46" s="118" t="s">
        <v>46</v>
      </c>
      <c r="D46" s="118" t="s">
        <v>15</v>
      </c>
      <c r="E46" s="118" t="s">
        <v>29</v>
      </c>
      <c r="F46" s="121">
        <f>'Приложение 4'!G68</f>
        <v>1</v>
      </c>
    </row>
    <row r="47" spans="1:6" ht="45">
      <c r="A47" s="125" t="s">
        <v>106</v>
      </c>
      <c r="B47" s="118" t="s">
        <v>107</v>
      </c>
      <c r="C47" s="118"/>
      <c r="D47" s="118"/>
      <c r="E47" s="118"/>
      <c r="F47" s="121">
        <f>F48</f>
        <v>50</v>
      </c>
    </row>
    <row r="48" spans="1:6" ht="57.75" customHeight="1">
      <c r="A48" s="125" t="s">
        <v>105</v>
      </c>
      <c r="B48" s="145" t="s">
        <v>104</v>
      </c>
      <c r="C48" s="118"/>
      <c r="D48" s="118"/>
      <c r="E48" s="118"/>
      <c r="F48" s="121">
        <f>F49</f>
        <v>50</v>
      </c>
    </row>
    <row r="49" spans="1:6" ht="45">
      <c r="A49" s="125" t="s">
        <v>128</v>
      </c>
      <c r="B49" s="145" t="s">
        <v>126</v>
      </c>
      <c r="C49" s="118"/>
      <c r="D49" s="118"/>
      <c r="E49" s="118"/>
      <c r="F49" s="121">
        <f>F50</f>
        <v>50</v>
      </c>
    </row>
    <row r="50" spans="1:6" ht="19.5" customHeight="1">
      <c r="A50" s="117" t="s">
        <v>123</v>
      </c>
      <c r="B50" s="145" t="s">
        <v>126</v>
      </c>
      <c r="C50" s="118" t="s">
        <v>46</v>
      </c>
      <c r="D50" s="118" t="s">
        <v>15</v>
      </c>
      <c r="E50" s="118" t="s">
        <v>29</v>
      </c>
      <c r="F50" s="121">
        <f>'Приложение 4'!G72</f>
        <v>50</v>
      </c>
    </row>
    <row r="51" spans="1:6" ht="58.5" customHeight="1">
      <c r="A51" s="125" t="s">
        <v>121</v>
      </c>
      <c r="B51" s="145" t="s">
        <v>119</v>
      </c>
      <c r="C51" s="118"/>
      <c r="D51" s="118"/>
      <c r="E51" s="118"/>
      <c r="F51" s="121">
        <f>F52</f>
        <v>165.29999999999998</v>
      </c>
    </row>
    <row r="52" spans="1:6" ht="90" customHeight="1">
      <c r="A52" s="125" t="s">
        <v>122</v>
      </c>
      <c r="B52" s="145" t="s">
        <v>118</v>
      </c>
      <c r="C52" s="118"/>
      <c r="D52" s="118"/>
      <c r="E52" s="118"/>
      <c r="F52" s="121">
        <f>F53</f>
        <v>165.29999999999998</v>
      </c>
    </row>
    <row r="53" spans="1:6" ht="44.25" customHeight="1">
      <c r="A53" s="117" t="s">
        <v>120</v>
      </c>
      <c r="B53" s="118" t="s">
        <v>125</v>
      </c>
      <c r="C53" s="118"/>
      <c r="D53" s="118"/>
      <c r="E53" s="118"/>
      <c r="F53" s="121">
        <f>F54+F55+F56+F57+F58+F59</f>
        <v>165.29999999999998</v>
      </c>
    </row>
    <row r="54" spans="1:6" ht="35.25" customHeight="1">
      <c r="A54" s="117" t="s">
        <v>73</v>
      </c>
      <c r="B54" s="118" t="s">
        <v>125</v>
      </c>
      <c r="C54" s="118" t="s">
        <v>45</v>
      </c>
      <c r="D54" s="118" t="s">
        <v>15</v>
      </c>
      <c r="E54" s="118" t="s">
        <v>16</v>
      </c>
      <c r="F54" s="121">
        <f>'Приложение 4'!G28</f>
        <v>38.5</v>
      </c>
    </row>
    <row r="55" spans="1:6" ht="42.75" customHeight="1">
      <c r="A55" s="117" t="s">
        <v>76</v>
      </c>
      <c r="B55" s="118" t="s">
        <v>125</v>
      </c>
      <c r="C55" s="118" t="s">
        <v>74</v>
      </c>
      <c r="D55" s="118" t="s">
        <v>15</v>
      </c>
      <c r="E55" s="118" t="s">
        <v>16</v>
      </c>
      <c r="F55" s="121">
        <f>'Приложение 4'!G29</f>
        <v>11.6</v>
      </c>
    </row>
    <row r="56" spans="1:6" ht="35.25" customHeight="1">
      <c r="A56" s="117" t="s">
        <v>73</v>
      </c>
      <c r="B56" s="118" t="s">
        <v>125</v>
      </c>
      <c r="C56" s="118" t="s">
        <v>45</v>
      </c>
      <c r="D56" s="118" t="s">
        <v>15</v>
      </c>
      <c r="E56" s="118" t="s">
        <v>18</v>
      </c>
      <c r="F56" s="121">
        <f>'Приложение 4'!G53</f>
        <v>42.5</v>
      </c>
    </row>
    <row r="57" spans="1:6" ht="44.25" customHeight="1">
      <c r="A57" s="117" t="s">
        <v>76</v>
      </c>
      <c r="B57" s="118" t="s">
        <v>125</v>
      </c>
      <c r="C57" s="118" t="s">
        <v>74</v>
      </c>
      <c r="D57" s="118" t="s">
        <v>15</v>
      </c>
      <c r="E57" s="118" t="s">
        <v>18</v>
      </c>
      <c r="F57" s="121">
        <f>'Приложение 4'!G54</f>
        <v>12.8</v>
      </c>
    </row>
    <row r="58" spans="1:6" ht="27" customHeight="1">
      <c r="A58" s="117" t="s">
        <v>73</v>
      </c>
      <c r="B58" s="118" t="s">
        <v>125</v>
      </c>
      <c r="C58" s="118" t="s">
        <v>45</v>
      </c>
      <c r="D58" s="118" t="s">
        <v>15</v>
      </c>
      <c r="E58" s="118" t="s">
        <v>29</v>
      </c>
      <c r="F58" s="121">
        <f>'Приложение 4'!G77</f>
        <v>46.5</v>
      </c>
    </row>
    <row r="59" spans="1:6" ht="45">
      <c r="A59" s="117" t="s">
        <v>76</v>
      </c>
      <c r="B59" s="118" t="s">
        <v>125</v>
      </c>
      <c r="C59" s="118" t="s">
        <v>74</v>
      </c>
      <c r="D59" s="118" t="s">
        <v>15</v>
      </c>
      <c r="E59" s="118" t="s">
        <v>29</v>
      </c>
      <c r="F59" s="121">
        <f>'Приложение 4'!G78</f>
        <v>13.4</v>
      </c>
    </row>
    <row r="60" spans="1:6" ht="15">
      <c r="A60" s="117" t="s">
        <v>97</v>
      </c>
      <c r="B60" s="118" t="s">
        <v>116</v>
      </c>
      <c r="C60" s="118"/>
      <c r="D60" s="118"/>
      <c r="E60" s="118"/>
      <c r="F60" s="121">
        <f>F61</f>
        <v>38.3</v>
      </c>
    </row>
    <row r="61" spans="1:6" ht="15">
      <c r="A61" s="117" t="s">
        <v>98</v>
      </c>
      <c r="B61" s="127" t="s">
        <v>117</v>
      </c>
      <c r="C61" s="118"/>
      <c r="D61" s="118"/>
      <c r="E61" s="118"/>
      <c r="F61" s="121">
        <f>F62</f>
        <v>38.3</v>
      </c>
    </row>
    <row r="62" spans="1:6" ht="15">
      <c r="A62" s="117" t="s">
        <v>123</v>
      </c>
      <c r="B62" s="127" t="s">
        <v>117</v>
      </c>
      <c r="C62" s="118" t="s">
        <v>46</v>
      </c>
      <c r="D62" s="118" t="s">
        <v>18</v>
      </c>
      <c r="E62" s="118" t="s">
        <v>115</v>
      </c>
      <c r="F62" s="121">
        <f>'Приложение 4'!G92</f>
        <v>38.3</v>
      </c>
    </row>
    <row r="63" spans="1:6" ht="60">
      <c r="A63" s="125" t="s">
        <v>132</v>
      </c>
      <c r="B63" s="128" t="s">
        <v>119</v>
      </c>
      <c r="C63" s="128"/>
      <c r="D63" s="128"/>
      <c r="E63" s="128"/>
      <c r="F63" s="146">
        <f>F64</f>
        <v>95.1</v>
      </c>
    </row>
    <row r="64" spans="1:6" ht="90">
      <c r="A64" s="125" t="s">
        <v>133</v>
      </c>
      <c r="B64" s="128" t="s">
        <v>118</v>
      </c>
      <c r="C64" s="128"/>
      <c r="D64" s="128"/>
      <c r="E64" s="128"/>
      <c r="F64" s="146">
        <f>F65</f>
        <v>95.1</v>
      </c>
    </row>
    <row r="65" spans="1:6" ht="45">
      <c r="A65" s="125" t="s">
        <v>134</v>
      </c>
      <c r="B65" s="128" t="s">
        <v>138</v>
      </c>
      <c r="C65" s="128"/>
      <c r="D65" s="128"/>
      <c r="E65" s="128"/>
      <c r="F65" s="146">
        <f>F66</f>
        <v>95.1</v>
      </c>
    </row>
    <row r="66" spans="1:6" ht="30">
      <c r="A66" s="125" t="s">
        <v>50</v>
      </c>
      <c r="B66" s="128" t="s">
        <v>138</v>
      </c>
      <c r="C66" s="128" t="s">
        <v>46</v>
      </c>
      <c r="D66" s="128" t="s">
        <v>18</v>
      </c>
      <c r="E66" s="128" t="s">
        <v>135</v>
      </c>
      <c r="F66" s="146">
        <f>'Приложение 4'!G97</f>
        <v>95.1</v>
      </c>
    </row>
    <row r="67" spans="1:6" ht="15">
      <c r="A67" s="117" t="s">
        <v>96</v>
      </c>
      <c r="B67" s="118" t="s">
        <v>85</v>
      </c>
      <c r="C67" s="118"/>
      <c r="D67" s="118"/>
      <c r="E67" s="118"/>
      <c r="F67" s="121">
        <f>F68</f>
        <v>1</v>
      </c>
    </row>
    <row r="68" spans="1:6" ht="30">
      <c r="A68" s="117" t="s">
        <v>88</v>
      </c>
      <c r="B68" s="118" t="s">
        <v>86</v>
      </c>
      <c r="C68" s="118"/>
      <c r="D68" s="118"/>
      <c r="E68" s="118"/>
      <c r="F68" s="121">
        <f>F69</f>
        <v>1</v>
      </c>
    </row>
    <row r="69" spans="1:6" ht="15">
      <c r="A69" s="117" t="s">
        <v>89</v>
      </c>
      <c r="B69" s="118" t="s">
        <v>87</v>
      </c>
      <c r="C69" s="118"/>
      <c r="D69" s="118"/>
      <c r="E69" s="118"/>
      <c r="F69" s="121">
        <f>F70</f>
        <v>1</v>
      </c>
    </row>
    <row r="70" spans="1:6" ht="91.5" customHeight="1">
      <c r="A70" s="117" t="s">
        <v>123</v>
      </c>
      <c r="B70" s="118" t="s">
        <v>87</v>
      </c>
      <c r="C70" s="118" t="s">
        <v>46</v>
      </c>
      <c r="D70" s="118" t="s">
        <v>52</v>
      </c>
      <c r="E70" s="118" t="s">
        <v>17</v>
      </c>
      <c r="F70" s="121">
        <f>'Приложение 4'!G103</f>
        <v>1</v>
      </c>
    </row>
    <row r="71" spans="1:6" ht="45">
      <c r="A71" s="117" t="s">
        <v>53</v>
      </c>
      <c r="B71" s="128" t="s">
        <v>65</v>
      </c>
      <c r="C71" s="118"/>
      <c r="D71" s="119"/>
      <c r="E71" s="123"/>
      <c r="F71" s="121">
        <f>F72</f>
        <v>144.3</v>
      </c>
    </row>
    <row r="72" spans="1:6" ht="15">
      <c r="A72" s="117" t="s">
        <v>68</v>
      </c>
      <c r="B72" s="128" t="s">
        <v>67</v>
      </c>
      <c r="C72" s="118"/>
      <c r="D72" s="119"/>
      <c r="E72" s="123"/>
      <c r="F72" s="121">
        <f>F73</f>
        <v>144.3</v>
      </c>
    </row>
    <row r="73" spans="1:6" ht="90">
      <c r="A73" s="133" t="s">
        <v>70</v>
      </c>
      <c r="B73" s="128" t="s">
        <v>69</v>
      </c>
      <c r="C73" s="118"/>
      <c r="D73" s="119"/>
      <c r="E73" s="118"/>
      <c r="F73" s="121">
        <f>F74</f>
        <v>144.3</v>
      </c>
    </row>
    <row r="74" spans="1:6" ht="15">
      <c r="A74" s="134" t="s">
        <v>95</v>
      </c>
      <c r="B74" s="128" t="s">
        <v>69</v>
      </c>
      <c r="C74" s="118" t="s">
        <v>71</v>
      </c>
      <c r="D74" s="128" t="s">
        <v>20</v>
      </c>
      <c r="E74" s="118" t="s">
        <v>15</v>
      </c>
      <c r="F74" s="121">
        <f>'Приложение 4'!G119</f>
        <v>144.3</v>
      </c>
    </row>
    <row r="75" spans="1:8" ht="30">
      <c r="A75" s="134" t="s">
        <v>37</v>
      </c>
      <c r="B75" s="128" t="s">
        <v>62</v>
      </c>
      <c r="C75" s="118"/>
      <c r="D75" s="128"/>
      <c r="E75" s="118"/>
      <c r="F75" s="121">
        <f>F76</f>
        <v>1</v>
      </c>
      <c r="H75" s="84"/>
    </row>
    <row r="76" spans="1:6" ht="15">
      <c r="A76" s="117" t="s">
        <v>23</v>
      </c>
      <c r="B76" s="128" t="s">
        <v>61</v>
      </c>
      <c r="C76" s="118"/>
      <c r="D76" s="119"/>
      <c r="E76" s="118"/>
      <c r="F76" s="121">
        <f>F77</f>
        <v>1</v>
      </c>
    </row>
    <row r="77" spans="1:6" ht="15">
      <c r="A77" s="117" t="s">
        <v>24</v>
      </c>
      <c r="B77" s="128" t="s">
        <v>60</v>
      </c>
      <c r="C77" s="118"/>
      <c r="D77" s="119"/>
      <c r="E77" s="118"/>
      <c r="F77" s="121">
        <f>F78</f>
        <v>1</v>
      </c>
    </row>
    <row r="78" spans="1:7" ht="15" hidden="1">
      <c r="A78" s="117" t="s">
        <v>38</v>
      </c>
      <c r="B78" s="128" t="s">
        <v>60</v>
      </c>
      <c r="C78" s="118" t="s">
        <v>39</v>
      </c>
      <c r="D78" s="128" t="s">
        <v>15</v>
      </c>
      <c r="E78" s="118" t="s">
        <v>1</v>
      </c>
      <c r="F78" s="121">
        <f>'Приложение 4'!G59</f>
        <v>1</v>
      </c>
      <c r="G78" s="84">
        <f>F75+F71+F67+F60+F37+F15</f>
        <v>641.8</v>
      </c>
    </row>
    <row r="79" spans="1:6" ht="12.75">
      <c r="A79" s="38"/>
      <c r="B79" s="27"/>
      <c r="C79" s="27"/>
      <c r="D79" s="75"/>
      <c r="E79" s="27"/>
      <c r="F79" s="82"/>
    </row>
    <row r="80" spans="1:6" ht="12.75">
      <c r="A80" s="38"/>
      <c r="B80" s="27"/>
      <c r="C80" s="27"/>
      <c r="D80" s="75"/>
      <c r="E80" s="27"/>
      <c r="F80" s="82"/>
    </row>
    <row r="81" spans="1:7" ht="12.75">
      <c r="A81" s="38"/>
      <c r="B81" s="27"/>
      <c r="C81" s="27"/>
      <c r="D81" s="75"/>
      <c r="E81" s="27"/>
      <c r="F81" s="82"/>
      <c r="G81" s="84"/>
    </row>
    <row r="82" spans="1:6" ht="12.75">
      <c r="A82" s="38"/>
      <c r="B82" s="27"/>
      <c r="C82" s="27"/>
      <c r="D82" s="75"/>
      <c r="E82" s="71"/>
      <c r="F82" s="82"/>
    </row>
    <row r="83" spans="1:6" ht="12.75">
      <c r="A83" s="38"/>
      <c r="B83" s="27"/>
      <c r="C83" s="27"/>
      <c r="D83" s="75"/>
      <c r="E83" s="27"/>
      <c r="F83" s="82"/>
    </row>
    <row r="84" spans="1:6" ht="12.75">
      <c r="A84" s="38"/>
      <c r="B84" s="27"/>
      <c r="C84" s="27"/>
      <c r="D84" s="75"/>
      <c r="E84" s="27"/>
      <c r="F84" s="82"/>
    </row>
    <row r="85" spans="1:6" ht="12.75">
      <c r="A85" s="38"/>
      <c r="B85" s="27"/>
      <c r="C85" s="27"/>
      <c r="D85" s="75"/>
      <c r="E85" s="27"/>
      <c r="F85" s="82"/>
    </row>
    <row r="86" spans="1:6" ht="12.75">
      <c r="A86" s="38"/>
      <c r="B86" s="27"/>
      <c r="C86" s="27"/>
      <c r="D86" s="75"/>
      <c r="E86" s="27"/>
      <c r="F86" s="82"/>
    </row>
    <row r="87" spans="1:6" ht="12.75">
      <c r="A87" s="38"/>
      <c r="B87" s="27"/>
      <c r="C87" s="27"/>
      <c r="D87" s="75"/>
      <c r="E87" s="27"/>
      <c r="F87" s="82"/>
    </row>
    <row r="88" spans="1:6" ht="12.75">
      <c r="A88" s="38"/>
      <c r="B88" s="27"/>
      <c r="C88" s="27"/>
      <c r="D88" s="75"/>
      <c r="E88" s="27"/>
      <c r="F88" s="82"/>
    </row>
    <row r="89" spans="1:6" ht="12.75">
      <c r="A89" s="38"/>
      <c r="B89" s="27"/>
      <c r="C89" s="27"/>
      <c r="D89" s="75"/>
      <c r="E89" s="27"/>
      <c r="F89" s="82"/>
    </row>
    <row r="90" spans="1:6" ht="26.25" customHeight="1">
      <c r="A90" s="38"/>
      <c r="B90" s="27"/>
      <c r="C90" s="27"/>
      <c r="D90" s="75"/>
      <c r="E90" s="27"/>
      <c r="F90" s="82"/>
    </row>
    <row r="91" spans="1:6" ht="12.75">
      <c r="A91" s="70"/>
      <c r="B91" s="37"/>
      <c r="C91" s="37"/>
      <c r="D91" s="76"/>
      <c r="E91" s="37"/>
      <c r="F91" s="82"/>
    </row>
    <row r="92" spans="1:6" ht="12.75">
      <c r="A92" s="48"/>
      <c r="B92" s="53"/>
      <c r="C92" s="53"/>
      <c r="D92" s="53"/>
      <c r="E92" s="53"/>
      <c r="F92" s="79"/>
    </row>
    <row r="93" spans="1:6" ht="12.75">
      <c r="A93" s="106"/>
      <c r="B93" s="53"/>
      <c r="C93" s="53"/>
      <c r="D93" s="53"/>
      <c r="E93" s="52"/>
      <c r="F93" s="79"/>
    </row>
    <row r="94" spans="1:6" ht="12.75">
      <c r="A94" s="48"/>
      <c r="B94" s="53"/>
      <c r="C94" s="53"/>
      <c r="D94" s="53"/>
      <c r="E94" s="52"/>
      <c r="F94" s="79"/>
    </row>
    <row r="95" spans="1:6" ht="12.75">
      <c r="A95" s="48"/>
      <c r="B95" s="53"/>
      <c r="C95" s="53"/>
      <c r="D95" s="53"/>
      <c r="E95" s="53"/>
      <c r="F95" s="79"/>
    </row>
    <row r="96" spans="1:6" ht="12.75">
      <c r="A96" s="48"/>
      <c r="B96" s="53"/>
      <c r="C96" s="53"/>
      <c r="D96" s="53"/>
      <c r="E96" s="53"/>
      <c r="F96" s="79"/>
    </row>
    <row r="97" spans="1:6" ht="12.75">
      <c r="A97" s="56"/>
      <c r="B97" s="53"/>
      <c r="C97" s="53"/>
      <c r="D97" s="53"/>
      <c r="E97" s="53"/>
      <c r="F97" s="79"/>
    </row>
    <row r="98" spans="1:6" ht="12.75">
      <c r="A98" s="48"/>
      <c r="B98" s="53"/>
      <c r="C98" s="53"/>
      <c r="D98" s="53"/>
      <c r="E98" s="53"/>
      <c r="F98" s="79"/>
    </row>
    <row r="99" spans="1:6" ht="12.75">
      <c r="A99" s="48"/>
      <c r="B99" s="53"/>
      <c r="C99" s="53"/>
      <c r="D99" s="53"/>
      <c r="E99" s="53"/>
      <c r="F99" s="79"/>
    </row>
    <row r="100" spans="1:6" ht="12.75">
      <c r="A100" s="48"/>
      <c r="B100" s="53"/>
      <c r="C100" s="53"/>
      <c r="D100" s="53"/>
      <c r="E100" s="53"/>
      <c r="F100" s="79"/>
    </row>
    <row r="101" spans="1:6" ht="12.75">
      <c r="A101" s="48"/>
      <c r="B101" s="53"/>
      <c r="C101" s="53"/>
      <c r="D101" s="53"/>
      <c r="E101" s="53"/>
      <c r="F101" s="79"/>
    </row>
    <row r="102" spans="1:6" ht="12.75">
      <c r="A102" s="48"/>
      <c r="B102" s="53"/>
      <c r="C102" s="53"/>
      <c r="D102" s="53"/>
      <c r="E102" s="53"/>
      <c r="F102" s="79"/>
    </row>
    <row r="103" spans="1:6" ht="12.75">
      <c r="A103" s="48"/>
      <c r="B103" s="53"/>
      <c r="C103" s="53"/>
      <c r="D103" s="53"/>
      <c r="E103" s="53"/>
      <c r="F103" s="79"/>
    </row>
    <row r="104" spans="1:6" ht="12.75">
      <c r="A104" s="40"/>
      <c r="B104" s="37"/>
      <c r="C104" s="37"/>
      <c r="D104" s="76"/>
      <c r="E104" s="37"/>
      <c r="F104" s="81"/>
    </row>
    <row r="105" spans="1:6" ht="12.75">
      <c r="A105" s="39"/>
      <c r="B105" s="37"/>
      <c r="C105" s="37"/>
      <c r="D105" s="107"/>
      <c r="E105" s="90"/>
      <c r="F105" s="82"/>
    </row>
    <row r="106" spans="1:6" ht="12.75">
      <c r="A106" s="39"/>
      <c r="B106" s="27"/>
      <c r="C106" s="27"/>
      <c r="D106" s="75"/>
      <c r="E106" s="27"/>
      <c r="F106" s="82"/>
    </row>
    <row r="107" spans="1:6" ht="12.75">
      <c r="A107" s="39"/>
      <c r="B107" s="27"/>
      <c r="C107" s="27"/>
      <c r="D107" s="75"/>
      <c r="E107" s="27"/>
      <c r="F107" s="82"/>
    </row>
    <row r="108" spans="1:6" ht="12.75">
      <c r="A108" s="39"/>
      <c r="B108" s="27"/>
      <c r="C108" s="27"/>
      <c r="D108" s="75"/>
      <c r="E108" s="27"/>
      <c r="F108" s="82"/>
    </row>
    <row r="109" spans="1:6" ht="12.75">
      <c r="A109" s="51"/>
      <c r="B109" s="52"/>
      <c r="C109" s="52"/>
      <c r="D109" s="52"/>
      <c r="E109" s="52"/>
      <c r="F109" s="79"/>
    </row>
    <row r="110" spans="1:6" ht="12.75">
      <c r="A110" s="51"/>
      <c r="B110" s="52"/>
      <c r="C110" s="52"/>
      <c r="D110" s="52"/>
      <c r="E110" s="89"/>
      <c r="F110" s="79"/>
    </row>
    <row r="111" spans="1:6" ht="12.75">
      <c r="A111" s="39"/>
      <c r="B111" s="27"/>
      <c r="C111" s="27"/>
      <c r="D111" s="78"/>
      <c r="E111" s="42"/>
      <c r="F111" s="67"/>
    </row>
    <row r="112" spans="1:6" ht="12.75">
      <c r="A112" s="38"/>
      <c r="B112" s="27"/>
      <c r="C112" s="27"/>
      <c r="D112" s="78"/>
      <c r="E112" s="27"/>
      <c r="F112" s="67"/>
    </row>
    <row r="113" spans="1:6" ht="12.75">
      <c r="A113" s="38"/>
      <c r="B113" s="27"/>
      <c r="C113" s="27"/>
      <c r="D113" s="78"/>
      <c r="E113" s="27"/>
      <c r="F113" s="67"/>
    </row>
    <row r="114" spans="2:6" ht="12.75">
      <c r="B114" s="27"/>
      <c r="C114" s="27"/>
      <c r="D114" s="78"/>
      <c r="E114" s="27"/>
      <c r="F114" s="67"/>
    </row>
    <row r="115" spans="1:6" ht="12.75">
      <c r="A115" s="54"/>
      <c r="B115" s="53"/>
      <c r="C115" s="53"/>
      <c r="D115" s="53"/>
      <c r="E115" s="68"/>
      <c r="F115" s="83"/>
    </row>
    <row r="116" spans="1:6" ht="12.75">
      <c r="A116" s="64"/>
      <c r="B116" s="53"/>
      <c r="C116" s="53"/>
      <c r="D116" s="53"/>
      <c r="E116" s="68"/>
      <c r="F116" s="83"/>
    </row>
    <row r="117" spans="1:6" ht="12.75">
      <c r="A117" s="64"/>
      <c r="B117" s="53"/>
      <c r="C117" s="53"/>
      <c r="D117" s="53"/>
      <c r="E117" s="68"/>
      <c r="F117" s="83"/>
    </row>
    <row r="118" spans="1:6" ht="12.75">
      <c r="A118" s="54"/>
      <c r="B118" s="53"/>
      <c r="C118" s="53"/>
      <c r="D118" s="53"/>
      <c r="E118" s="68"/>
      <c r="F118" s="83"/>
    </row>
    <row r="119" spans="1:6" ht="12.75">
      <c r="A119" s="51"/>
      <c r="B119" s="52"/>
      <c r="C119" s="52"/>
      <c r="D119" s="52"/>
      <c r="E119" s="52"/>
      <c r="F119" s="79"/>
    </row>
    <row r="120" spans="1:6" ht="31.5" customHeight="1">
      <c r="A120" s="48"/>
      <c r="B120" s="53"/>
      <c r="C120" s="53"/>
      <c r="D120" s="75"/>
      <c r="E120" s="53"/>
      <c r="F120" s="79"/>
    </row>
    <row r="121" spans="1:6" ht="22.5" customHeight="1">
      <c r="A121" s="48"/>
      <c r="B121" s="53"/>
      <c r="C121" s="53"/>
      <c r="D121" s="75"/>
      <c r="E121" s="53"/>
      <c r="F121" s="79"/>
    </row>
    <row r="122" spans="1:6" ht="12.75">
      <c r="A122" s="48"/>
      <c r="B122" s="53"/>
      <c r="C122" s="53"/>
      <c r="D122" s="75"/>
      <c r="E122" s="58"/>
      <c r="F122" s="79"/>
    </row>
    <row r="123" spans="1:6" ht="12.75">
      <c r="A123" s="48"/>
      <c r="B123" s="53"/>
      <c r="C123" s="53"/>
      <c r="D123" s="75"/>
      <c r="E123" s="58"/>
      <c r="F123" s="79"/>
    </row>
    <row r="124" spans="1:6" ht="12.75">
      <c r="A124" s="48"/>
      <c r="B124" s="53"/>
      <c r="C124" s="53"/>
      <c r="D124" s="75"/>
      <c r="E124" s="58"/>
      <c r="F124" s="79"/>
    </row>
    <row r="125" spans="1:6" ht="12.75">
      <c r="A125" s="48"/>
      <c r="B125" s="53"/>
      <c r="C125" s="53"/>
      <c r="D125" s="75"/>
      <c r="E125" s="58"/>
      <c r="F125" s="79"/>
    </row>
    <row r="126" spans="1:6" ht="12.75">
      <c r="A126" s="48"/>
      <c r="B126" s="53"/>
      <c r="C126" s="53"/>
      <c r="D126" s="75"/>
      <c r="E126" s="59"/>
      <c r="F126" s="79"/>
    </row>
    <row r="127" spans="1:6" ht="12.75">
      <c r="A127" s="48"/>
      <c r="B127" s="53"/>
      <c r="C127" s="53"/>
      <c r="D127" s="75"/>
      <c r="E127" s="59"/>
      <c r="F127" s="79"/>
    </row>
    <row r="128" spans="1:6" ht="12.75">
      <c r="A128" s="48"/>
      <c r="B128" s="53"/>
      <c r="C128" s="53"/>
      <c r="D128" s="75"/>
      <c r="E128" s="59"/>
      <c r="F128" s="79"/>
    </row>
    <row r="129" spans="1:6" ht="12.75">
      <c r="A129" s="48"/>
      <c r="B129" s="53"/>
      <c r="C129" s="53"/>
      <c r="D129" s="75"/>
      <c r="E129" s="59"/>
      <c r="F129" s="79"/>
    </row>
    <row r="130" spans="1:6" ht="12.75">
      <c r="A130" s="48"/>
      <c r="B130" s="53"/>
      <c r="C130" s="53"/>
      <c r="D130" s="75"/>
      <c r="E130" s="59"/>
      <c r="F130" s="79"/>
    </row>
    <row r="131" spans="1:6" s="69" customFormat="1" ht="12.75">
      <c r="A131" s="48"/>
      <c r="B131" s="53"/>
      <c r="C131" s="53"/>
      <c r="D131" s="75"/>
      <c r="E131" s="59"/>
      <c r="F131" s="79"/>
    </row>
    <row r="132" spans="1:6" ht="12.75">
      <c r="A132" s="48"/>
      <c r="B132" s="53"/>
      <c r="C132" s="53"/>
      <c r="D132" s="75"/>
      <c r="E132" s="59"/>
      <c r="F132" s="79"/>
    </row>
    <row r="133" spans="1:6" ht="12.75">
      <c r="A133" s="48"/>
      <c r="B133" s="53"/>
      <c r="C133" s="53"/>
      <c r="D133" s="53"/>
      <c r="E133" s="58"/>
      <c r="F133" s="79"/>
    </row>
    <row r="134" spans="1:6" ht="12.75">
      <c r="A134" s="69"/>
      <c r="B134" s="37"/>
      <c r="C134" s="37"/>
      <c r="D134" s="77"/>
      <c r="E134" s="37"/>
      <c r="F134" s="81"/>
    </row>
    <row r="135" spans="1:6" ht="12.75">
      <c r="A135" s="1"/>
      <c r="B135" s="27"/>
      <c r="C135" s="27"/>
      <c r="D135" s="78"/>
      <c r="E135" s="27"/>
      <c r="F135" s="82"/>
    </row>
    <row r="136" spans="2:6" ht="15" customHeight="1">
      <c r="B136" s="27"/>
      <c r="C136" s="27"/>
      <c r="D136" s="78"/>
      <c r="E136" s="27"/>
      <c r="F136" s="82"/>
    </row>
    <row r="137" spans="1:6" ht="12.75">
      <c r="A137" s="39"/>
      <c r="B137" s="27"/>
      <c r="C137" s="27"/>
      <c r="D137" s="75"/>
      <c r="E137" s="27"/>
      <c r="F137" s="82"/>
    </row>
    <row r="138" spans="1:6" ht="12.75">
      <c r="A138" s="39"/>
      <c r="B138" s="27"/>
      <c r="C138" s="27"/>
      <c r="D138" s="75"/>
      <c r="E138" s="27"/>
      <c r="F138" s="82"/>
    </row>
    <row r="139" spans="1:6" ht="12.75">
      <c r="A139" s="51"/>
      <c r="B139" s="52"/>
      <c r="C139" s="52"/>
      <c r="D139" s="52"/>
      <c r="E139" s="89"/>
      <c r="F139" s="79"/>
    </row>
    <row r="140" spans="1:6" ht="12.75">
      <c r="A140" s="48"/>
      <c r="B140" s="53"/>
      <c r="C140" s="53"/>
      <c r="D140" s="53"/>
      <c r="E140" s="54"/>
      <c r="F140" s="79"/>
    </row>
    <row r="141" spans="1:6" ht="12.75">
      <c r="A141" s="56"/>
      <c r="B141" s="53"/>
      <c r="C141" s="53"/>
      <c r="D141" s="53"/>
      <c r="E141" s="54"/>
      <c r="F141" s="79"/>
    </row>
    <row r="142" spans="1:6" ht="12.75">
      <c r="A142" s="48"/>
      <c r="B142" s="53"/>
      <c r="C142" s="53"/>
      <c r="D142" s="53"/>
      <c r="E142" s="54"/>
      <c r="F142" s="79"/>
    </row>
    <row r="143" spans="1:8" ht="12.75">
      <c r="A143" s="48"/>
      <c r="B143" s="53"/>
      <c r="C143" s="53"/>
      <c r="D143" s="53"/>
      <c r="E143" s="54"/>
      <c r="F143" s="79"/>
      <c r="H143" s="91"/>
    </row>
    <row r="144" spans="1:6" ht="12.75">
      <c r="A144" s="54"/>
      <c r="B144" s="53"/>
      <c r="C144" s="53"/>
      <c r="D144" s="53"/>
      <c r="E144" s="68"/>
      <c r="F144" s="79"/>
    </row>
    <row r="145" spans="1:6" ht="12.75">
      <c r="A145" s="60"/>
      <c r="B145" s="52"/>
      <c r="C145" s="52"/>
      <c r="D145" s="52"/>
      <c r="E145" s="89"/>
      <c r="F145" s="79"/>
    </row>
    <row r="146" spans="1:6" ht="12.75">
      <c r="A146" s="48"/>
      <c r="B146" s="53"/>
      <c r="C146" s="53"/>
      <c r="D146" s="53"/>
      <c r="E146" s="52"/>
      <c r="F146" s="79"/>
    </row>
    <row r="147" spans="1:6" ht="12.75">
      <c r="A147" s="55"/>
      <c r="B147" s="53"/>
      <c r="C147" s="53"/>
      <c r="D147" s="53"/>
      <c r="E147" s="52"/>
      <c r="F147" s="79"/>
    </row>
    <row r="148" spans="1:6" ht="23.25" customHeight="1">
      <c r="A148" s="48"/>
      <c r="B148" s="53"/>
      <c r="C148" s="53"/>
      <c r="D148" s="53"/>
      <c r="E148" s="53"/>
      <c r="F148" s="79"/>
    </row>
    <row r="149" spans="1:6" ht="12.75">
      <c r="A149" s="54"/>
      <c r="B149" s="53"/>
      <c r="C149" s="53"/>
      <c r="D149" s="53"/>
      <c r="E149" s="53"/>
      <c r="F149" s="79"/>
    </row>
    <row r="150" spans="1:6" ht="12.75">
      <c r="A150" s="48"/>
      <c r="B150" s="53"/>
      <c r="C150" s="53"/>
      <c r="D150" s="53"/>
      <c r="E150" s="53"/>
      <c r="F150" s="79"/>
    </row>
    <row r="151" spans="1:6" ht="12.75">
      <c r="A151" s="51"/>
      <c r="B151" s="52"/>
      <c r="C151" s="52"/>
      <c r="D151" s="52"/>
      <c r="E151" s="89"/>
      <c r="F151" s="79"/>
    </row>
    <row r="152" spans="1:6" ht="12.75">
      <c r="A152" s="51"/>
      <c r="B152" s="52"/>
      <c r="C152" s="52"/>
      <c r="D152" s="52"/>
      <c r="E152" s="89"/>
      <c r="F152" s="79"/>
    </row>
    <row r="153" spans="1:6" ht="12.75">
      <c r="A153" s="48"/>
      <c r="B153" s="53"/>
      <c r="C153" s="53"/>
      <c r="D153" s="53"/>
      <c r="E153" s="52"/>
      <c r="F153" s="79"/>
    </row>
    <row r="154" spans="1:6" ht="12.75">
      <c r="A154" s="48"/>
      <c r="B154" s="53"/>
      <c r="C154" s="53"/>
      <c r="D154" s="53"/>
      <c r="E154" s="52"/>
      <c r="F154" s="79"/>
    </row>
    <row r="155" spans="1:6" ht="12.75">
      <c r="A155" s="61"/>
      <c r="B155" s="53"/>
      <c r="C155" s="53"/>
      <c r="D155" s="53"/>
      <c r="E155" s="53"/>
      <c r="F155" s="79"/>
    </row>
    <row r="156" spans="1:6" ht="12.75">
      <c r="A156" s="62"/>
      <c r="B156" s="53"/>
      <c r="C156" s="53"/>
      <c r="D156" s="53"/>
      <c r="E156" s="53"/>
      <c r="F156" s="79"/>
    </row>
    <row r="157" spans="1:6" ht="12.75">
      <c r="A157" s="51"/>
      <c r="B157" s="52"/>
      <c r="C157" s="52"/>
      <c r="D157" s="52"/>
      <c r="E157" s="89"/>
      <c r="F157" s="80"/>
    </row>
    <row r="158" spans="1:6" ht="12.75">
      <c r="A158" s="48"/>
      <c r="B158" s="53"/>
      <c r="C158" s="53"/>
      <c r="D158" s="53"/>
      <c r="E158" s="53"/>
      <c r="F158" s="79"/>
    </row>
    <row r="159" spans="1:6" ht="12.75">
      <c r="A159" s="48"/>
      <c r="B159" s="53"/>
      <c r="C159" s="53"/>
      <c r="D159" s="53"/>
      <c r="E159" s="53"/>
      <c r="F159" s="79"/>
    </row>
    <row r="160" spans="1:6" ht="12.75">
      <c r="A160" s="56"/>
      <c r="B160" s="53"/>
      <c r="C160" s="53"/>
      <c r="D160" s="53"/>
      <c r="E160" s="57"/>
      <c r="F160" s="79"/>
    </row>
    <row r="161" spans="1:6" ht="12.75">
      <c r="A161" s="54"/>
      <c r="B161" s="53"/>
      <c r="C161" s="53"/>
      <c r="D161" s="53"/>
      <c r="E161" s="53"/>
      <c r="F161" s="79"/>
    </row>
    <row r="162" spans="1:6" ht="12.75">
      <c r="A162" s="70"/>
      <c r="B162" s="37"/>
      <c r="C162" s="37"/>
      <c r="D162" s="37"/>
      <c r="E162" s="37"/>
      <c r="F162" s="81"/>
    </row>
    <row r="163" spans="1:6" ht="12.75">
      <c r="A163" s="38"/>
      <c r="B163" s="27"/>
      <c r="C163" s="27"/>
      <c r="D163" s="27"/>
      <c r="E163" s="27"/>
      <c r="F163" s="82"/>
    </row>
    <row r="164" spans="1:6" ht="12.75">
      <c r="A164" s="38"/>
      <c r="B164" s="27"/>
      <c r="C164" s="27"/>
      <c r="D164" s="27"/>
      <c r="E164" s="37"/>
      <c r="F164" s="82"/>
    </row>
    <row r="165" spans="1:8" ht="12.75">
      <c r="A165" s="38"/>
      <c r="B165" s="27"/>
      <c r="C165" s="27"/>
      <c r="D165" s="27"/>
      <c r="E165" s="27"/>
      <c r="F165" s="82"/>
      <c r="G165" s="92"/>
      <c r="H165" s="93"/>
    </row>
    <row r="166" spans="1:11" ht="12.75">
      <c r="A166" s="38"/>
      <c r="B166" s="27"/>
      <c r="C166" s="27"/>
      <c r="D166" s="27"/>
      <c r="E166" s="27"/>
      <c r="F166" s="82"/>
      <c r="G166" s="91"/>
      <c r="K166" s="93"/>
    </row>
    <row r="167" spans="1:8" ht="12.75">
      <c r="A167" s="39"/>
      <c r="B167" s="27"/>
      <c r="C167" s="27"/>
      <c r="D167" s="75"/>
      <c r="E167" s="27"/>
      <c r="F167" s="82"/>
      <c r="H167" s="91"/>
    </row>
    <row r="168" spans="1:6" ht="12.75">
      <c r="A168" s="39"/>
      <c r="B168" s="27"/>
      <c r="C168" s="27"/>
      <c r="D168" s="75"/>
      <c r="E168" s="27"/>
      <c r="F168" s="82"/>
    </row>
    <row r="169" spans="1:8" ht="12.75">
      <c r="A169" s="39"/>
      <c r="B169" s="27"/>
      <c r="C169" s="27"/>
      <c r="D169" s="75"/>
      <c r="E169" s="27"/>
      <c r="F169" s="82"/>
      <c r="G169" s="94"/>
      <c r="H169" s="95"/>
    </row>
    <row r="170" spans="1:6" ht="12.75">
      <c r="A170" s="40"/>
      <c r="B170" s="37"/>
      <c r="C170" s="37"/>
      <c r="D170" s="37"/>
      <c r="E170" s="37"/>
      <c r="F170" s="82"/>
    </row>
    <row r="171" spans="1:6" ht="12.75">
      <c r="A171" s="39"/>
      <c r="B171" s="27"/>
      <c r="C171" s="27"/>
      <c r="D171" s="75"/>
      <c r="E171" s="27"/>
      <c r="F171" s="82"/>
    </row>
    <row r="172" spans="1:6" ht="12.75">
      <c r="A172" s="39"/>
      <c r="B172" s="27"/>
      <c r="C172" s="27"/>
      <c r="D172" s="75"/>
      <c r="E172" s="37"/>
      <c r="F172" s="82"/>
    </row>
    <row r="173" spans="1:6" ht="12.75">
      <c r="A173" s="39"/>
      <c r="B173" s="27"/>
      <c r="C173" s="27"/>
      <c r="D173" s="75"/>
      <c r="E173" s="37"/>
      <c r="F173" s="82"/>
    </row>
    <row r="174" spans="1:6" ht="12.75">
      <c r="A174" s="39"/>
      <c r="B174" s="27"/>
      <c r="C174" s="27"/>
      <c r="D174" s="75"/>
      <c r="E174" s="27"/>
      <c r="F174" s="82"/>
    </row>
    <row r="175" spans="1:6" ht="12.75">
      <c r="A175" s="41"/>
      <c r="B175" s="27"/>
      <c r="C175" s="27"/>
      <c r="D175" s="75"/>
      <c r="E175" s="27"/>
      <c r="F175" s="82"/>
    </row>
    <row r="176" spans="1:6" ht="12.75">
      <c r="A176" s="38"/>
      <c r="B176" s="27"/>
      <c r="C176" s="27"/>
      <c r="D176" s="75"/>
      <c r="E176" s="27"/>
      <c r="F176" s="82"/>
    </row>
    <row r="177" spans="1:6" ht="12.75">
      <c r="A177" s="39"/>
      <c r="B177" s="27"/>
      <c r="C177" s="27"/>
      <c r="D177" s="75"/>
      <c r="E177" s="27"/>
      <c r="F177" s="82"/>
    </row>
    <row r="178" spans="1:6" ht="12.75">
      <c r="A178" s="39"/>
      <c r="B178" s="27"/>
      <c r="C178" s="27"/>
      <c r="D178" s="75"/>
      <c r="E178" s="27"/>
      <c r="F178" s="82"/>
    </row>
    <row r="179" spans="1:6" ht="12.75">
      <c r="A179" s="39"/>
      <c r="B179" s="27"/>
      <c r="C179" s="27"/>
      <c r="D179" s="75"/>
      <c r="E179" s="27"/>
      <c r="F179" s="82"/>
    </row>
    <row r="180" spans="1:6" ht="12.75">
      <c r="A180" s="39"/>
      <c r="B180" s="27"/>
      <c r="C180" s="27"/>
      <c r="D180" s="75"/>
      <c r="E180" s="27"/>
      <c r="F180" s="82"/>
    </row>
    <row r="181" spans="1:6" ht="12.75">
      <c r="A181" s="40"/>
      <c r="B181" s="37"/>
      <c r="C181" s="37"/>
      <c r="D181" s="37"/>
      <c r="E181" s="90"/>
      <c r="F181" s="82"/>
    </row>
    <row r="182" spans="1:6" ht="12.75">
      <c r="A182" s="40"/>
      <c r="B182" s="37"/>
      <c r="C182" s="37"/>
      <c r="D182" s="37"/>
      <c r="E182" s="90"/>
      <c r="F182" s="82"/>
    </row>
    <row r="183" spans="2:6" ht="12.75">
      <c r="B183" s="27"/>
      <c r="C183" s="27"/>
      <c r="D183" s="27"/>
      <c r="E183" s="27"/>
      <c r="F183" s="82"/>
    </row>
    <row r="184" spans="1:6" ht="12.75">
      <c r="A184" s="1"/>
      <c r="B184" s="27"/>
      <c r="C184" s="27"/>
      <c r="D184" s="27"/>
      <c r="E184" s="27"/>
      <c r="F184" s="82"/>
    </row>
    <row r="185" spans="2:6" ht="12.75">
      <c r="B185" s="27"/>
      <c r="C185" s="27"/>
      <c r="D185" s="27"/>
      <c r="E185" s="27"/>
      <c r="F185" s="82"/>
    </row>
    <row r="186" spans="2:6" ht="12.75">
      <c r="B186" s="27"/>
      <c r="C186" s="27"/>
      <c r="D186" s="27"/>
      <c r="E186" s="27"/>
      <c r="F186" s="82"/>
    </row>
    <row r="187" spans="1:6" ht="12.75">
      <c r="A187" s="38"/>
      <c r="B187" s="27"/>
      <c r="C187" s="27"/>
      <c r="D187" s="27"/>
      <c r="E187" s="27"/>
      <c r="F187" s="82"/>
    </row>
    <row r="188" spans="2:6" ht="12.75">
      <c r="B188" s="27"/>
      <c r="C188" s="27"/>
      <c r="D188" s="27"/>
      <c r="E188" s="27"/>
      <c r="F188" s="82"/>
    </row>
    <row r="189" spans="1:6" ht="12.75">
      <c r="A189" s="39"/>
      <c r="B189" s="27"/>
      <c r="C189" s="27"/>
      <c r="D189" s="75"/>
      <c r="E189" s="42"/>
      <c r="F189" s="82"/>
    </row>
    <row r="190" spans="1:6" ht="12.75">
      <c r="A190" s="39"/>
      <c r="B190" s="27"/>
      <c r="C190" s="27"/>
      <c r="D190" s="75"/>
      <c r="E190" s="27"/>
      <c r="F190" s="82"/>
    </row>
    <row r="191" spans="2:6" ht="12.75">
      <c r="B191" s="27"/>
      <c r="C191" s="27"/>
      <c r="D191" s="75"/>
      <c r="E191" s="27"/>
      <c r="F191" s="82"/>
    </row>
    <row r="192" spans="1:6" ht="12.75">
      <c r="A192" s="1"/>
      <c r="B192" s="27"/>
      <c r="C192" s="27"/>
      <c r="D192" s="75"/>
      <c r="E192" s="27"/>
      <c r="F192" s="82"/>
    </row>
    <row r="193" spans="1:6" ht="12.75">
      <c r="A193" s="43"/>
      <c r="B193" s="27"/>
      <c r="C193" s="27"/>
      <c r="D193" s="75"/>
      <c r="E193" s="27"/>
      <c r="F193" s="82"/>
    </row>
    <row r="194" spans="2:6" ht="12.75">
      <c r="B194" s="27"/>
      <c r="C194" s="27"/>
      <c r="D194" s="75"/>
      <c r="E194" s="27"/>
      <c r="F194" s="82"/>
    </row>
    <row r="195" spans="1:6" ht="12.75">
      <c r="A195" s="1"/>
      <c r="B195" s="27"/>
      <c r="C195" s="27"/>
      <c r="D195" s="75"/>
      <c r="E195" s="27"/>
      <c r="F195" s="82"/>
    </row>
    <row r="196" spans="2:6" ht="12.75">
      <c r="B196" s="27"/>
      <c r="C196" s="27"/>
      <c r="D196" s="75"/>
      <c r="E196" s="27"/>
      <c r="F196" s="82"/>
    </row>
    <row r="197" spans="1:6" ht="12.75">
      <c r="A197" s="39"/>
      <c r="B197" s="27"/>
      <c r="C197" s="27"/>
      <c r="D197" s="75"/>
      <c r="E197" s="27"/>
      <c r="F197" s="82"/>
    </row>
    <row r="198" spans="1:6" ht="12.75">
      <c r="A198" s="39"/>
      <c r="B198" s="27"/>
      <c r="C198" s="27"/>
      <c r="D198" s="75"/>
      <c r="E198" s="27"/>
      <c r="F198" s="82"/>
    </row>
    <row r="199" spans="1:6" ht="12.75">
      <c r="A199" s="39"/>
      <c r="B199" s="27"/>
      <c r="C199" s="27"/>
      <c r="D199" s="75"/>
      <c r="E199" s="37"/>
      <c r="F199" s="82"/>
    </row>
    <row r="200" spans="2:6" ht="12.75">
      <c r="B200" s="27"/>
      <c r="C200" s="27"/>
      <c r="D200" s="75"/>
      <c r="E200" s="27"/>
      <c r="F200" s="82"/>
    </row>
    <row r="201" spans="1:6" ht="12.75">
      <c r="A201" s="40"/>
      <c r="B201" s="37"/>
      <c r="C201" s="37"/>
      <c r="D201" s="37"/>
      <c r="E201" s="37"/>
      <c r="F201" s="82"/>
    </row>
    <row r="202" spans="1:6" ht="12.75">
      <c r="A202" s="38"/>
      <c r="B202" s="27"/>
      <c r="C202" s="27"/>
      <c r="D202" s="27"/>
      <c r="E202" s="27"/>
      <c r="F202" s="82"/>
    </row>
    <row r="203" spans="1:6" ht="12.75">
      <c r="A203" s="38"/>
      <c r="B203" s="27"/>
      <c r="C203" s="27"/>
      <c r="D203" s="27"/>
      <c r="E203" s="27"/>
      <c r="F203" s="82"/>
    </row>
    <row r="204" spans="1:6" ht="12.75">
      <c r="A204" s="38"/>
      <c r="B204" s="27"/>
      <c r="C204" s="27"/>
      <c r="D204" s="27"/>
      <c r="E204" s="27"/>
      <c r="F204" s="82"/>
    </row>
    <row r="205" spans="1:6" ht="12.75">
      <c r="A205" s="1"/>
      <c r="B205" s="27"/>
      <c r="C205" s="27"/>
      <c r="D205" s="27"/>
      <c r="E205" s="27"/>
      <c r="F205" s="82"/>
    </row>
    <row r="206" spans="1:6" ht="12.75">
      <c r="A206" s="39"/>
      <c r="B206" s="27"/>
      <c r="C206" s="27"/>
      <c r="D206" s="75"/>
      <c r="E206" s="27"/>
      <c r="F206" s="82"/>
    </row>
    <row r="207" spans="1:6" ht="12.75">
      <c r="A207" s="39"/>
      <c r="B207" s="27"/>
      <c r="C207" s="27"/>
      <c r="D207" s="75"/>
      <c r="E207" s="27"/>
      <c r="F207" s="82"/>
    </row>
    <row r="208" spans="1:6" ht="12.75">
      <c r="A208" s="39"/>
      <c r="B208" s="27"/>
      <c r="C208" s="27"/>
      <c r="D208" s="75"/>
      <c r="E208" s="44"/>
      <c r="F208" s="82"/>
    </row>
    <row r="209" spans="1:6" ht="12.75">
      <c r="A209" s="39"/>
      <c r="B209" s="27"/>
      <c r="C209" s="27"/>
      <c r="D209" s="75"/>
      <c r="E209" s="44"/>
      <c r="F209" s="82"/>
    </row>
    <row r="210" spans="1:6" ht="12.75">
      <c r="A210" s="39"/>
      <c r="B210" s="27"/>
      <c r="C210" s="27"/>
      <c r="D210" s="75"/>
      <c r="E210" s="44"/>
      <c r="F210" s="82"/>
    </row>
    <row r="211" spans="1:6" ht="12.75">
      <c r="A211" s="39"/>
      <c r="B211" s="27"/>
      <c r="C211" s="27"/>
      <c r="D211" s="75"/>
      <c r="E211" s="44"/>
      <c r="F211" s="82"/>
    </row>
    <row r="212" spans="1:6" ht="12.75">
      <c r="A212" s="39"/>
      <c r="B212" s="27"/>
      <c r="C212" s="27"/>
      <c r="D212" s="75"/>
      <c r="E212" s="45"/>
      <c r="F212" s="82"/>
    </row>
    <row r="213" spans="1:6" ht="12.75">
      <c r="A213" s="39"/>
      <c r="B213" s="27"/>
      <c r="C213" s="27"/>
      <c r="D213" s="75"/>
      <c r="E213" s="45"/>
      <c r="F213" s="82"/>
    </row>
    <row r="214" spans="1:6" ht="12.75">
      <c r="A214" s="39"/>
      <c r="B214" s="27"/>
      <c r="C214" s="27"/>
      <c r="D214" s="75"/>
      <c r="E214" s="45"/>
      <c r="F214" s="82"/>
    </row>
    <row r="215" spans="1:6" ht="12.75">
      <c r="A215" s="1"/>
      <c r="B215" s="27"/>
      <c r="C215" s="27"/>
      <c r="D215" s="75"/>
      <c r="E215" s="45"/>
      <c r="F215" s="82"/>
    </row>
    <row r="216" spans="1:8" ht="12.75">
      <c r="A216" s="39"/>
      <c r="B216" s="27"/>
      <c r="C216" s="27"/>
      <c r="D216" s="75"/>
      <c r="E216" s="45"/>
      <c r="F216" s="82"/>
      <c r="H216" s="95"/>
    </row>
    <row r="217" spans="1:6" ht="12.75">
      <c r="A217" s="41"/>
      <c r="B217" s="27"/>
      <c r="C217" s="27"/>
      <c r="D217" s="75"/>
      <c r="E217" s="45"/>
      <c r="F217" s="82"/>
    </row>
    <row r="218" spans="1:6" ht="12.75">
      <c r="A218" s="39"/>
      <c r="B218" s="27"/>
      <c r="C218" s="27"/>
      <c r="D218" s="75"/>
      <c r="E218" s="45"/>
      <c r="F218" s="82"/>
    </row>
    <row r="219" spans="1:6" ht="12.75">
      <c r="A219" s="41"/>
      <c r="B219" s="27"/>
      <c r="C219" s="27"/>
      <c r="D219" s="75"/>
      <c r="E219" s="44"/>
      <c r="F219" s="82"/>
    </row>
    <row r="220" spans="1:6" ht="12.75">
      <c r="A220" s="40"/>
      <c r="B220" s="37"/>
      <c r="C220" s="37"/>
      <c r="D220" s="37"/>
      <c r="E220" s="90"/>
      <c r="F220" s="81"/>
    </row>
    <row r="221" spans="1:6" ht="12.75">
      <c r="A221" s="39"/>
      <c r="B221" s="27"/>
      <c r="C221" s="27"/>
      <c r="D221" s="27"/>
      <c r="F221" s="82"/>
    </row>
    <row r="222" spans="1:6" ht="12.75">
      <c r="A222" s="41"/>
      <c r="B222" s="27"/>
      <c r="C222" s="27"/>
      <c r="D222" s="75"/>
      <c r="F222" s="82"/>
    </row>
    <row r="223" spans="1:6" ht="12.75">
      <c r="A223" s="38"/>
      <c r="B223" s="27"/>
      <c r="C223" s="27"/>
      <c r="D223" s="75"/>
      <c r="F223" s="82"/>
    </row>
    <row r="224" spans="1:6" ht="12.75">
      <c r="A224" s="39"/>
      <c r="B224" s="27"/>
      <c r="C224" s="27"/>
      <c r="D224" s="27"/>
      <c r="F224" s="82"/>
    </row>
    <row r="225" spans="1:6" ht="12.75">
      <c r="A225" s="39"/>
      <c r="B225" s="27"/>
      <c r="C225" s="27"/>
      <c r="D225" s="27"/>
      <c r="E225" s="49"/>
      <c r="F225" s="82"/>
    </row>
    <row r="226" spans="1:6" ht="12.75">
      <c r="A226" s="46"/>
      <c r="B226" s="37"/>
      <c r="C226" s="37"/>
      <c r="D226" s="37"/>
      <c r="E226" s="90"/>
      <c r="F226" s="81"/>
    </row>
    <row r="227" spans="1:6" ht="12.75">
      <c r="A227" s="39"/>
      <c r="B227" s="27"/>
      <c r="C227" s="27"/>
      <c r="D227" s="27"/>
      <c r="E227" s="37"/>
      <c r="F227" s="82"/>
    </row>
    <row r="228" spans="1:6" ht="12.75">
      <c r="A228" s="47"/>
      <c r="B228" s="27"/>
      <c r="C228" s="27"/>
      <c r="D228" s="75"/>
      <c r="E228" s="37"/>
      <c r="F228" s="82"/>
    </row>
    <row r="229" spans="1:6" ht="12.75">
      <c r="A229" s="39"/>
      <c r="B229" s="27"/>
      <c r="C229" s="27"/>
      <c r="D229" s="75"/>
      <c r="E229" s="27"/>
      <c r="F229" s="82"/>
    </row>
    <row r="230" spans="1:6" ht="12.75">
      <c r="A230" s="41"/>
      <c r="B230" s="27"/>
      <c r="C230" s="27"/>
      <c r="D230" s="75"/>
      <c r="E230" s="27"/>
      <c r="F230" s="82"/>
    </row>
    <row r="231" spans="1:6" ht="12.75">
      <c r="A231" s="39"/>
      <c r="B231" s="27"/>
      <c r="C231" s="27"/>
      <c r="D231" s="75"/>
      <c r="E231" s="27"/>
      <c r="F231" s="82"/>
    </row>
    <row r="232" spans="1:6" ht="12.75">
      <c r="A232" s="40"/>
      <c r="B232" s="37"/>
      <c r="C232" s="37"/>
      <c r="D232" s="37"/>
      <c r="E232" s="90"/>
      <c r="F232" s="82"/>
    </row>
    <row r="233" spans="1:6" ht="12.75">
      <c r="A233" s="40"/>
      <c r="B233" s="37"/>
      <c r="C233" s="37"/>
      <c r="D233" s="37"/>
      <c r="E233" s="90"/>
      <c r="F233" s="82"/>
    </row>
    <row r="234" spans="1:6" ht="15.75">
      <c r="A234" s="30"/>
      <c r="B234" s="8"/>
      <c r="C234" s="8"/>
      <c r="D234" s="34"/>
      <c r="E234" s="6"/>
      <c r="F234" s="82"/>
    </row>
    <row r="235" spans="1:6" ht="15.75">
      <c r="A235" s="30"/>
      <c r="B235" s="8"/>
      <c r="C235" s="8"/>
      <c r="D235" s="34"/>
      <c r="E235" s="6"/>
      <c r="F235" s="82"/>
    </row>
    <row r="236" spans="1:6" ht="15.75">
      <c r="A236" s="30"/>
      <c r="B236" s="8"/>
      <c r="C236" s="8"/>
      <c r="D236" s="8"/>
      <c r="E236" s="8"/>
      <c r="F236" s="82"/>
    </row>
    <row r="237" spans="1:6" ht="15.75">
      <c r="A237" s="12"/>
      <c r="B237" s="8"/>
      <c r="C237" s="8"/>
      <c r="D237" s="8"/>
      <c r="E237" s="8"/>
      <c r="F237" s="82"/>
    </row>
    <row r="238" spans="1:6" ht="15.75">
      <c r="A238" s="29"/>
      <c r="B238" s="6"/>
      <c r="C238" s="6"/>
      <c r="D238" s="6"/>
      <c r="E238" s="96"/>
      <c r="F238" s="82"/>
    </row>
    <row r="239" spans="1:6" ht="15.75">
      <c r="A239" s="30"/>
      <c r="B239" s="8"/>
      <c r="C239" s="8"/>
      <c r="D239" s="34"/>
      <c r="E239" s="8"/>
      <c r="F239" s="82"/>
    </row>
    <row r="240" spans="1:6" ht="15.75">
      <c r="A240" s="30"/>
      <c r="B240" s="8"/>
      <c r="C240" s="8"/>
      <c r="D240" s="34"/>
      <c r="E240" s="8"/>
      <c r="F240" s="82"/>
    </row>
    <row r="241" spans="1:6" ht="15.75">
      <c r="A241" s="28"/>
      <c r="B241" s="8"/>
      <c r="C241" s="8"/>
      <c r="D241" s="8"/>
      <c r="E241" s="13"/>
      <c r="F241" s="82"/>
    </row>
    <row r="242" spans="1:6" ht="15.75">
      <c r="A242" s="17"/>
      <c r="B242" s="8"/>
      <c r="C242" s="8"/>
      <c r="D242" s="8"/>
      <c r="E242" s="8"/>
      <c r="F242" s="82"/>
    </row>
  </sheetData>
  <sheetProtection/>
  <mergeCells count="6">
    <mergeCell ref="B1:F4"/>
    <mergeCell ref="A6:F8"/>
    <mergeCell ref="A11:A13"/>
    <mergeCell ref="B11:E11"/>
    <mergeCell ref="F11:F13"/>
    <mergeCell ref="B12:E12"/>
  </mergeCells>
  <printOptions/>
  <pageMargins left="0.7086614173228347" right="0.57" top="0.62" bottom="0.7480314960629921" header="0.41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Admin</cp:lastModifiedBy>
  <cp:lastPrinted>2017-11-15T08:57:39Z</cp:lastPrinted>
  <dcterms:created xsi:type="dcterms:W3CDTF">2007-11-21T10:13:11Z</dcterms:created>
  <dcterms:modified xsi:type="dcterms:W3CDTF">2019-03-28T03:30:45Z</dcterms:modified>
  <cp:category/>
  <cp:version/>
  <cp:contentType/>
  <cp:contentStatus/>
</cp:coreProperties>
</file>